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uan.torres\OneDrive - Servicio Local de Educ Publica Costa Araucanía\Escritorio\"/>
    </mc:Choice>
  </mc:AlternateContent>
  <xr:revisionPtr revIDLastSave="0" documentId="13_ncr:1_{696A5B47-5487-48FD-8769-A436EABB8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to. 2022 P.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H23" i="1" s="1"/>
  <c r="I23" i="1"/>
  <c r="I11" i="1" s="1"/>
  <c r="I54" i="1"/>
  <c r="I52" i="1"/>
  <c r="I45" i="1"/>
  <c r="I44" i="1" s="1"/>
  <c r="H45" i="1"/>
  <c r="H44" i="1" s="1"/>
  <c r="H52" i="1"/>
  <c r="I29" i="1"/>
  <c r="I27" i="1"/>
  <c r="I26" i="1"/>
  <c r="H53" i="1"/>
  <c r="H39" i="1"/>
  <c r="H38" i="1"/>
  <c r="H36" i="1"/>
  <c r="H35" i="1"/>
  <c r="H33" i="1"/>
  <c r="H21" i="1"/>
  <c r="H18" i="1"/>
  <c r="H13" i="1"/>
  <c r="H12" i="1"/>
  <c r="G52" i="1"/>
  <c r="G45" i="1" s="1"/>
  <c r="I51" i="1"/>
  <c r="I50" i="1"/>
  <c r="I49" i="1"/>
  <c r="I48" i="1"/>
  <c r="I47" i="1"/>
  <c r="I46" i="1"/>
  <c r="F45" i="1"/>
  <c r="H30" i="1" l="1"/>
  <c r="H11" i="1"/>
  <c r="G53" i="1"/>
  <c r="F53" i="1"/>
  <c r="I53" i="1"/>
  <c r="G44" i="1"/>
  <c r="F44" i="1"/>
  <c r="I43" i="1"/>
  <c r="I42" i="1"/>
  <c r="I41" i="1"/>
  <c r="I40" i="1"/>
  <c r="G39" i="1"/>
  <c r="G38" i="1" s="1"/>
  <c r="F39" i="1"/>
  <c r="I37" i="1"/>
  <c r="I36" i="1" s="1"/>
  <c r="G36" i="1"/>
  <c r="G35" i="1" s="1"/>
  <c r="F36" i="1"/>
  <c r="F35" i="1" s="1"/>
  <c r="I34" i="1"/>
  <c r="I33" i="1" s="1"/>
  <c r="G33" i="1"/>
  <c r="F33" i="1"/>
  <c r="I32" i="1"/>
  <c r="I31" i="1"/>
  <c r="I28" i="1"/>
  <c r="I25" i="1"/>
  <c r="G24" i="1"/>
  <c r="G23" i="1" s="1"/>
  <c r="F24" i="1"/>
  <c r="F23" i="1" s="1"/>
  <c r="I21" i="1"/>
  <c r="G21" i="1"/>
  <c r="F21" i="1"/>
  <c r="I20" i="1"/>
  <c r="I19" i="1"/>
  <c r="G18" i="1"/>
  <c r="F18" i="1"/>
  <c r="I17" i="1"/>
  <c r="F13" i="1"/>
  <c r="F12" i="1" s="1"/>
  <c r="I15" i="1"/>
  <c r="I14" i="1"/>
  <c r="G13" i="1"/>
  <c r="G12" i="1" s="1"/>
  <c r="G30" i="1" l="1"/>
  <c r="F30" i="1"/>
  <c r="I18" i="1"/>
  <c r="F11" i="1"/>
  <c r="I38" i="1"/>
  <c r="I35" i="1"/>
  <c r="G11" i="1"/>
  <c r="I16" i="1"/>
  <c r="I13" i="1" s="1"/>
  <c r="I12" i="1" s="1"/>
  <c r="I39" i="1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Torres</author>
  </authors>
  <commentList>
    <comment ref="G10" authorId="0" shapeId="0" xr:uid="{767BA2AD-A219-49B4-A6F5-1E21E219DB56}">
      <text>
        <r>
          <rPr>
            <b/>
            <sz val="9"/>
            <color indexed="81"/>
            <rFont val="Tahoma"/>
            <family val="2"/>
          </rPr>
          <t>Juan Torres:</t>
        </r>
        <r>
          <rPr>
            <sz val="9"/>
            <color indexed="81"/>
            <rFont val="Tahoma"/>
            <family val="2"/>
          </rPr>
          <t xml:space="preserve">
Crea Programa FET Covid-19</t>
        </r>
      </text>
    </comment>
    <comment ref="H10" authorId="0" shapeId="0" xr:uid="{C50236E1-E93C-4BFB-94A3-BD886DE4AAA4}">
      <text>
        <r>
          <rPr>
            <b/>
            <sz val="9"/>
            <color indexed="81"/>
            <rFont val="Tahoma"/>
            <family val="2"/>
          </rPr>
          <t>Juan Torres:</t>
        </r>
        <r>
          <rPr>
            <sz val="9"/>
            <color indexed="81"/>
            <rFont val="Tahoma"/>
            <family val="2"/>
          </rPr>
          <t xml:space="preserve">
Deuda Flotante</t>
        </r>
      </text>
    </comment>
  </commentList>
</comments>
</file>

<file path=xl/sharedStrings.xml><?xml version="1.0" encoding="utf-8"?>
<sst xmlns="http://schemas.openxmlformats.org/spreadsheetml/2006/main" count="168" uniqueCount="88">
  <si>
    <t>PRESUPUESTO Y SUS MODIFICACIONES</t>
  </si>
  <si>
    <t xml:space="preserve">MINISTERIO DE EDUCACIÓN                                                         </t>
  </si>
  <si>
    <t>Partida       : 09</t>
  </si>
  <si>
    <t xml:space="preserve">SERVICIO LOCAL DE EDUCACIÓN COSTA ARAUCANÍA                                     </t>
  </si>
  <si>
    <t>Capítulo     : 22</t>
  </si>
  <si>
    <t>SERVICIO EDUCATIVO  (01)</t>
  </si>
  <si>
    <t>Subt.</t>
  </si>
  <si>
    <t>Item</t>
  </si>
  <si>
    <t>Asig.</t>
  </si>
  <si>
    <t>Descripción</t>
  </si>
  <si>
    <t>Glosa</t>
  </si>
  <si>
    <t>Moneda Nacional Miles de $</t>
  </si>
  <si>
    <t>Presupuesto Vigente</t>
  </si>
  <si>
    <t xml:space="preserve">  </t>
  </si>
  <si>
    <t xml:space="preserve">   </t>
  </si>
  <si>
    <t xml:space="preserve">    </t>
  </si>
  <si>
    <t xml:space="preserve">INGRESOS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</si>
  <si>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</si>
  <si>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</si>
  <si>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</si>
  <si>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02 </t>
  </si>
  <si>
    <t xml:space="preserve">Del Gobierno Central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</si>
  <si>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001 </t>
  </si>
  <si>
    <t xml:space="preserve">Subvenciones a los Establecimientos Educacionales                                                                                                                                                                                                         </t>
  </si>
  <si>
    <t xml:space="preserve">002 </t>
  </si>
  <si>
    <t xml:space="preserve">Junta Nacional de Jardines Infantiles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</si>
  <si>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</si>
  <si>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Dirección de Educación Pública Programa 02                                                                                                                                                                                                                </t>
  </si>
  <si>
    <t>005</t>
  </si>
  <si>
    <t>Subsecretaría de Educación</t>
  </si>
  <si>
    <t>08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</si>
  <si>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</si>
  <si>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01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</si>
  <si>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</si>
  <si>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99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</si>
  <si>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</si>
  <si>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>09</t>
  </si>
  <si>
    <t xml:space="preserve">APORTE FISCAL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</si>
  <si>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</si>
  <si>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13</t>
  </si>
  <si>
    <t xml:space="preserve">TRANSFERENCIAS PARA GASTOS DE CAPITAL                                                                                                                                                                                                                     </t>
  </si>
  <si>
    <t xml:space="preserve">Dirección de Educación Pública                                                                                                                                                                                                                            </t>
  </si>
  <si>
    <t>SALDO INICIAL DE CAJA</t>
  </si>
  <si>
    <t xml:space="preserve">GASTOS                                                                                                                                                                                                                                                    </t>
  </si>
  <si>
    <t>21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</si>
  <si>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</si>
  <si>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</si>
  <si>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</si>
  <si>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23</t>
  </si>
  <si>
    <t xml:space="preserve">PRESTACIONES DE SEGURIDAD SOCIAL                                                                                                                                                                                                                          </t>
  </si>
  <si>
    <t xml:space="preserve">03 </t>
  </si>
  <si>
    <t xml:space="preserve">Prestaciones Sociales del Empleador                                                                                                                                                                                                                       </t>
  </si>
  <si>
    <t>24</t>
  </si>
  <si>
    <t xml:space="preserve">A Otras Entidades Públicas                                                                                                                                                                                                                                </t>
  </si>
  <si>
    <t xml:space="preserve">Convenios para el Mejoramiento de la Calidad de la Educación                                                                                                                                                                                              </t>
  </si>
  <si>
    <t>07</t>
  </si>
  <si>
    <t>INTEGROS AL FISCO</t>
  </si>
  <si>
    <t>29</t>
  </si>
  <si>
    <t xml:space="preserve">ADQUISICIÓN DE ACTIVOS NO FINANCIEROS                                                                                                                                                                                                                     </t>
  </si>
  <si>
    <t xml:space="preserve">04 </t>
  </si>
  <si>
    <t xml:space="preserve">Mobiliario y Otros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</si>
  <si>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05 </t>
  </si>
  <si>
    <t xml:space="preserve">Máquinas y Equipos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</si>
  <si>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06 </t>
  </si>
  <si>
    <t xml:space="preserve">Equipos Informáticos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</si>
  <si>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</si>
  <si>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Programas Informáticos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</si>
  <si>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</si>
  <si>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 xml:space="preserve">INICIATIVAS DE INVERSIÓN                                                                                                                                                                                                                                  </t>
  </si>
  <si>
    <t xml:space="preserve">Proyectos                                                                                                                                                                                                                                                 </t>
  </si>
  <si>
    <t>SERVICIO DE LA DEUDA</t>
  </si>
  <si>
    <t>01</t>
  </si>
  <si>
    <t>02</t>
  </si>
  <si>
    <t>Deuda Flotante</t>
  </si>
  <si>
    <t>Programa  : 50</t>
  </si>
  <si>
    <t>Fondo de Emergencia Transitorio (F.E.T. COVID-19)</t>
  </si>
  <si>
    <t>Gastos Administrativos</t>
  </si>
  <si>
    <t>Consultorías</t>
  </si>
  <si>
    <t>Obras Civiles</t>
  </si>
  <si>
    <t>Equipamiento</t>
  </si>
  <si>
    <t>Equipos</t>
  </si>
  <si>
    <t>Otros Gastos</t>
  </si>
  <si>
    <t>Sin distribuir</t>
  </si>
  <si>
    <t xml:space="preserve"> LEY DE PRESUPUESTOS AÑO 2022</t>
  </si>
  <si>
    <t>003</t>
  </si>
  <si>
    <t>T.R 03/02 D.H.N°77 26/01/22</t>
  </si>
  <si>
    <t>Fecha de Ingreso</t>
  </si>
  <si>
    <t>T.R 01/06 D.H.N°747 20/05/22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</si>
</sst>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00"/>
  </numFmts>
  <fonts count="19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sz val="10"/>
      <name val="Geneva"/>
      <family val="2"/>
    </font>
    <font>
      <sz val="9"/>
      <name val="Arial"/>
      <family val="2"/>
    </font>
    <font>
      <sz val="10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Times New Roman"/>
      <family val="1"/>
    </font>
    <font>
      <sz val="10"/>
      <color theme="1"/>
      <name val="Courier New"/>
      <family val="3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Border="1"/>
    <xf numFmtId="0" fontId="5" fillId="0" borderId="2" xfId="0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/>
    <xf numFmtId="3" fontId="0" fillId="0" borderId="0" xfId="0" applyNumberForma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/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49" fontId="5" fillId="0" borderId="2" xfId="0" applyNumberFormat="1" applyFont="1" applyBorder="1"/>
    <xf numFmtId="3" fontId="10" fillId="0" borderId="2" xfId="1" applyNumberFormat="1" applyFont="1" applyFill="1" applyBorder="1" applyProtection="1">
      <protection locked="0"/>
    </xf>
    <xf numFmtId="3" fontId="11" fillId="0" borderId="0" xfId="0" applyNumberFormat="1" applyFont="1" applyFill="1" applyBorder="1" applyAlignment="1">
      <alignment horizontal="left" vertical="top" wrapText="1"/>
    </xf>
    <xf numFmtId="3" fontId="12" fillId="0" borderId="0" xfId="0" applyNumberFormat="1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3" fontId="13" fillId="0" borderId="2" xfId="0" applyNumberFormat="1" applyFont="1" applyBorder="1"/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5" fillId="0" borderId="0" xfId="0" applyFont="1"/>
    <xf numFmtId="0" fontId="15" fillId="0" borderId="0" xfId="0" applyFont="1"/>
    <xf numFmtId="164" fontId="5" fillId="0" borderId="0" xfId="0" applyNumberFormat="1" applyFont="1"/>
    <xf numFmtId="0" fontId="12" fillId="0" borderId="0" xfId="0" applyFont="1"/>
    <xf numFmtId="0" fontId="16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left"/>
    </xf>
    <xf numFmtId="49" fontId="16" fillId="0" borderId="3" xfId="0" applyNumberFormat="1" applyFont="1" applyBorder="1" applyAlignment="1">
      <alignment horizontal="center"/>
    </xf>
    <xf numFmtId="164" fontId="16" fillId="0" borderId="3" xfId="0" applyNumberFormat="1" applyFont="1" applyBorder="1"/>
    <xf numFmtId="165" fontId="16" fillId="0" borderId="2" xfId="1" applyNumberFormat="1" applyFont="1" applyBorder="1" applyAlignment="1" applyProtection="1">
      <alignment horizontal="center"/>
      <protection locked="0"/>
    </xf>
    <xf numFmtId="0" fontId="16" fillId="0" borderId="2" xfId="1" applyFont="1" applyBorder="1" applyProtection="1">
      <protection locked="0"/>
    </xf>
    <xf numFmtId="3" fontId="16" fillId="0" borderId="2" xfId="1" applyNumberFormat="1" applyFont="1" applyBorder="1" applyProtection="1">
      <protection locked="0"/>
    </xf>
    <xf numFmtId="0" fontId="4" fillId="0" borderId="0" xfId="0" applyFont="1" applyAlignment="1">
      <alignment horizontal="center" wrapText="1"/>
    </xf>
    <xf numFmtId="14" fontId="0" fillId="0" borderId="8" xfId="0" applyNumberFormat="1" applyBorder="1"/>
    <xf numFmtId="14" fontId="0" fillId="0" borderId="9" xfId="0" applyNumberForma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workbookViewId="0">
      <selection activeCell="I17" sqref="I17"/>
    </sheetView>
  </sheetViews>
  <sheetFormatPr baseColWidth="10" defaultRowHeight="15"/>
  <cols>
    <col min="1" max="1" width="7.42578125" customWidth="1"/>
    <col min="2" max="2" width="5.5703125" customWidth="1"/>
    <col min="3" max="3" width="5.42578125" customWidth="1"/>
    <col min="4" max="4" width="42.7109375" customWidth="1"/>
    <col min="6" max="6" width="13" bestFit="1" customWidth="1"/>
    <col min="7" max="8" width="10.28515625" customWidth="1"/>
    <col min="9" max="9" width="10.7109375" customWidth="1"/>
    <col min="10" max="10" width="12" bestFit="1" customWidth="1"/>
    <col min="12" max="13" width="12.7109375" bestFit="1" customWidth="1"/>
    <col min="14" max="14" width="11.5703125" bestFit="1" customWidth="1"/>
    <col min="249" max="249" width="5.42578125" customWidth="1"/>
    <col min="250" max="250" width="5.5703125" customWidth="1"/>
    <col min="251" max="251" width="5.42578125" customWidth="1"/>
    <col min="252" max="252" width="42.7109375" customWidth="1"/>
    <col min="254" max="254" width="13.42578125" bestFit="1" customWidth="1"/>
    <col min="255" max="255" width="12.7109375" bestFit="1" customWidth="1"/>
    <col min="266" max="266" width="12" bestFit="1" customWidth="1"/>
    <col min="268" max="269" width="12.7109375" bestFit="1" customWidth="1"/>
    <col min="270" max="270" width="11.5703125" bestFit="1" customWidth="1"/>
    <col min="505" max="505" width="5.42578125" customWidth="1"/>
    <col min="506" max="506" width="5.5703125" customWidth="1"/>
    <col min="507" max="507" width="5.42578125" customWidth="1"/>
    <col min="508" max="508" width="42.7109375" customWidth="1"/>
    <col min="510" max="510" width="13.42578125" bestFit="1" customWidth="1"/>
    <col min="511" max="511" width="12.7109375" bestFit="1" customWidth="1"/>
    <col min="522" max="522" width="12" bestFit="1" customWidth="1"/>
    <col min="524" max="525" width="12.7109375" bestFit="1" customWidth="1"/>
    <col min="526" max="526" width="11.5703125" bestFit="1" customWidth="1"/>
    <col min="761" max="761" width="5.42578125" customWidth="1"/>
    <col min="762" max="762" width="5.5703125" customWidth="1"/>
    <col min="763" max="763" width="5.42578125" customWidth="1"/>
    <col min="764" max="764" width="42.7109375" customWidth="1"/>
    <col min="766" max="766" width="13.42578125" bestFit="1" customWidth="1"/>
    <col min="767" max="767" width="12.7109375" bestFit="1" customWidth="1"/>
    <col min="778" max="778" width="12" bestFit="1" customWidth="1"/>
    <col min="780" max="781" width="12.7109375" bestFit="1" customWidth="1"/>
    <col min="782" max="782" width="11.5703125" bestFit="1" customWidth="1"/>
    <col min="1017" max="1017" width="5.42578125" customWidth="1"/>
    <col min="1018" max="1018" width="5.5703125" customWidth="1"/>
    <col min="1019" max="1019" width="5.42578125" customWidth="1"/>
    <col min="1020" max="1020" width="42.7109375" customWidth="1"/>
    <col min="1022" max="1022" width="13.42578125" bestFit="1" customWidth="1"/>
    <col min="1023" max="1023" width="12.7109375" bestFit="1" customWidth="1"/>
    <col min="1034" max="1034" width="12" bestFit="1" customWidth="1"/>
    <col min="1036" max="1037" width="12.7109375" bestFit="1" customWidth="1"/>
    <col min="1038" max="1038" width="11.5703125" bestFit="1" customWidth="1"/>
    <col min="1273" max="1273" width="5.42578125" customWidth="1"/>
    <col min="1274" max="1274" width="5.5703125" customWidth="1"/>
    <col min="1275" max="1275" width="5.42578125" customWidth="1"/>
    <col min="1276" max="1276" width="42.7109375" customWidth="1"/>
    <col min="1278" max="1278" width="13.42578125" bestFit="1" customWidth="1"/>
    <col min="1279" max="1279" width="12.7109375" bestFit="1" customWidth="1"/>
    <col min="1290" max="1290" width="12" bestFit="1" customWidth="1"/>
    <col min="1292" max="1293" width="12.7109375" bestFit="1" customWidth="1"/>
    <col min="1294" max="1294" width="11.5703125" bestFit="1" customWidth="1"/>
    <col min="1529" max="1529" width="5.42578125" customWidth="1"/>
    <col min="1530" max="1530" width="5.5703125" customWidth="1"/>
    <col min="1531" max="1531" width="5.42578125" customWidth="1"/>
    <col min="1532" max="1532" width="42.7109375" customWidth="1"/>
    <col min="1534" max="1534" width="13.42578125" bestFit="1" customWidth="1"/>
    <col min="1535" max="1535" width="12.7109375" bestFit="1" customWidth="1"/>
    <col min="1546" max="1546" width="12" bestFit="1" customWidth="1"/>
    <col min="1548" max="1549" width="12.7109375" bestFit="1" customWidth="1"/>
    <col min="1550" max="1550" width="11.5703125" bestFit="1" customWidth="1"/>
    <col min="1785" max="1785" width="5.42578125" customWidth="1"/>
    <col min="1786" max="1786" width="5.5703125" customWidth="1"/>
    <col min="1787" max="1787" width="5.42578125" customWidth="1"/>
    <col min="1788" max="1788" width="42.7109375" customWidth="1"/>
    <col min="1790" max="1790" width="13.42578125" bestFit="1" customWidth="1"/>
    <col min="1791" max="1791" width="12.7109375" bestFit="1" customWidth="1"/>
    <col min="1802" max="1802" width="12" bestFit="1" customWidth="1"/>
    <col min="1804" max="1805" width="12.7109375" bestFit="1" customWidth="1"/>
    <col min="1806" max="1806" width="11.5703125" bestFit="1" customWidth="1"/>
    <col min="2041" max="2041" width="5.42578125" customWidth="1"/>
    <col min="2042" max="2042" width="5.5703125" customWidth="1"/>
    <col min="2043" max="2043" width="5.42578125" customWidth="1"/>
    <col min="2044" max="2044" width="42.7109375" customWidth="1"/>
    <col min="2046" max="2046" width="13.42578125" bestFit="1" customWidth="1"/>
    <col min="2047" max="2047" width="12.7109375" bestFit="1" customWidth="1"/>
    <col min="2058" max="2058" width="12" bestFit="1" customWidth="1"/>
    <col min="2060" max="2061" width="12.7109375" bestFit="1" customWidth="1"/>
    <col min="2062" max="2062" width="11.5703125" bestFit="1" customWidth="1"/>
    <col min="2297" max="2297" width="5.42578125" customWidth="1"/>
    <col min="2298" max="2298" width="5.5703125" customWidth="1"/>
    <col min="2299" max="2299" width="5.42578125" customWidth="1"/>
    <col min="2300" max="2300" width="42.7109375" customWidth="1"/>
    <col min="2302" max="2302" width="13.42578125" bestFit="1" customWidth="1"/>
    <col min="2303" max="2303" width="12.7109375" bestFit="1" customWidth="1"/>
    <col min="2314" max="2314" width="12" bestFit="1" customWidth="1"/>
    <col min="2316" max="2317" width="12.7109375" bestFit="1" customWidth="1"/>
    <col min="2318" max="2318" width="11.5703125" bestFit="1" customWidth="1"/>
    <col min="2553" max="2553" width="5.42578125" customWidth="1"/>
    <col min="2554" max="2554" width="5.5703125" customWidth="1"/>
    <col min="2555" max="2555" width="5.42578125" customWidth="1"/>
    <col min="2556" max="2556" width="42.7109375" customWidth="1"/>
    <col min="2558" max="2558" width="13.42578125" bestFit="1" customWidth="1"/>
    <col min="2559" max="2559" width="12.7109375" bestFit="1" customWidth="1"/>
    <col min="2570" max="2570" width="12" bestFit="1" customWidth="1"/>
    <col min="2572" max="2573" width="12.7109375" bestFit="1" customWidth="1"/>
    <col min="2574" max="2574" width="11.5703125" bestFit="1" customWidth="1"/>
    <col min="2809" max="2809" width="5.42578125" customWidth="1"/>
    <col min="2810" max="2810" width="5.5703125" customWidth="1"/>
    <col min="2811" max="2811" width="5.42578125" customWidth="1"/>
    <col min="2812" max="2812" width="42.7109375" customWidth="1"/>
    <col min="2814" max="2814" width="13.42578125" bestFit="1" customWidth="1"/>
    <col min="2815" max="2815" width="12.7109375" bestFit="1" customWidth="1"/>
    <col min="2826" max="2826" width="12" bestFit="1" customWidth="1"/>
    <col min="2828" max="2829" width="12.7109375" bestFit="1" customWidth="1"/>
    <col min="2830" max="2830" width="11.5703125" bestFit="1" customWidth="1"/>
    <col min="3065" max="3065" width="5.42578125" customWidth="1"/>
    <col min="3066" max="3066" width="5.5703125" customWidth="1"/>
    <col min="3067" max="3067" width="5.42578125" customWidth="1"/>
    <col min="3068" max="3068" width="42.7109375" customWidth="1"/>
    <col min="3070" max="3070" width="13.42578125" bestFit="1" customWidth="1"/>
    <col min="3071" max="3071" width="12.7109375" bestFit="1" customWidth="1"/>
    <col min="3082" max="3082" width="12" bestFit="1" customWidth="1"/>
    <col min="3084" max="3085" width="12.7109375" bestFit="1" customWidth="1"/>
    <col min="3086" max="3086" width="11.5703125" bestFit="1" customWidth="1"/>
    <col min="3321" max="3321" width="5.42578125" customWidth="1"/>
    <col min="3322" max="3322" width="5.5703125" customWidth="1"/>
    <col min="3323" max="3323" width="5.42578125" customWidth="1"/>
    <col min="3324" max="3324" width="42.7109375" customWidth="1"/>
    <col min="3326" max="3326" width="13.42578125" bestFit="1" customWidth="1"/>
    <col min="3327" max="3327" width="12.7109375" bestFit="1" customWidth="1"/>
    <col min="3338" max="3338" width="12" bestFit="1" customWidth="1"/>
    <col min="3340" max="3341" width="12.7109375" bestFit="1" customWidth="1"/>
    <col min="3342" max="3342" width="11.5703125" bestFit="1" customWidth="1"/>
    <col min="3577" max="3577" width="5.42578125" customWidth="1"/>
    <col min="3578" max="3578" width="5.5703125" customWidth="1"/>
    <col min="3579" max="3579" width="5.42578125" customWidth="1"/>
    <col min="3580" max="3580" width="42.7109375" customWidth="1"/>
    <col min="3582" max="3582" width="13.42578125" bestFit="1" customWidth="1"/>
    <col min="3583" max="3583" width="12.7109375" bestFit="1" customWidth="1"/>
    <col min="3594" max="3594" width="12" bestFit="1" customWidth="1"/>
    <col min="3596" max="3597" width="12.7109375" bestFit="1" customWidth="1"/>
    <col min="3598" max="3598" width="11.5703125" bestFit="1" customWidth="1"/>
    <col min="3833" max="3833" width="5.42578125" customWidth="1"/>
    <col min="3834" max="3834" width="5.5703125" customWidth="1"/>
    <col min="3835" max="3835" width="5.42578125" customWidth="1"/>
    <col min="3836" max="3836" width="42.7109375" customWidth="1"/>
    <col min="3838" max="3838" width="13.42578125" bestFit="1" customWidth="1"/>
    <col min="3839" max="3839" width="12.7109375" bestFit="1" customWidth="1"/>
    <col min="3850" max="3850" width="12" bestFit="1" customWidth="1"/>
    <col min="3852" max="3853" width="12.7109375" bestFit="1" customWidth="1"/>
    <col min="3854" max="3854" width="11.5703125" bestFit="1" customWidth="1"/>
    <col min="4089" max="4089" width="5.42578125" customWidth="1"/>
    <col min="4090" max="4090" width="5.5703125" customWidth="1"/>
    <col min="4091" max="4091" width="5.42578125" customWidth="1"/>
    <col min="4092" max="4092" width="42.7109375" customWidth="1"/>
    <col min="4094" max="4094" width="13.42578125" bestFit="1" customWidth="1"/>
    <col min="4095" max="4095" width="12.7109375" bestFit="1" customWidth="1"/>
    <col min="4106" max="4106" width="12" bestFit="1" customWidth="1"/>
    <col min="4108" max="4109" width="12.7109375" bestFit="1" customWidth="1"/>
    <col min="4110" max="4110" width="11.5703125" bestFit="1" customWidth="1"/>
    <col min="4345" max="4345" width="5.42578125" customWidth="1"/>
    <col min="4346" max="4346" width="5.5703125" customWidth="1"/>
    <col min="4347" max="4347" width="5.42578125" customWidth="1"/>
    <col min="4348" max="4348" width="42.7109375" customWidth="1"/>
    <col min="4350" max="4350" width="13.42578125" bestFit="1" customWidth="1"/>
    <col min="4351" max="4351" width="12.7109375" bestFit="1" customWidth="1"/>
    <col min="4362" max="4362" width="12" bestFit="1" customWidth="1"/>
    <col min="4364" max="4365" width="12.7109375" bestFit="1" customWidth="1"/>
    <col min="4366" max="4366" width="11.5703125" bestFit="1" customWidth="1"/>
    <col min="4601" max="4601" width="5.42578125" customWidth="1"/>
    <col min="4602" max="4602" width="5.5703125" customWidth="1"/>
    <col min="4603" max="4603" width="5.42578125" customWidth="1"/>
    <col min="4604" max="4604" width="42.7109375" customWidth="1"/>
    <col min="4606" max="4606" width="13.42578125" bestFit="1" customWidth="1"/>
    <col min="4607" max="4607" width="12.7109375" bestFit="1" customWidth="1"/>
    <col min="4618" max="4618" width="12" bestFit="1" customWidth="1"/>
    <col min="4620" max="4621" width="12.7109375" bestFit="1" customWidth="1"/>
    <col min="4622" max="4622" width="11.5703125" bestFit="1" customWidth="1"/>
    <col min="4857" max="4857" width="5.42578125" customWidth="1"/>
    <col min="4858" max="4858" width="5.5703125" customWidth="1"/>
    <col min="4859" max="4859" width="5.42578125" customWidth="1"/>
    <col min="4860" max="4860" width="42.7109375" customWidth="1"/>
    <col min="4862" max="4862" width="13.42578125" bestFit="1" customWidth="1"/>
    <col min="4863" max="4863" width="12.7109375" bestFit="1" customWidth="1"/>
    <col min="4874" max="4874" width="12" bestFit="1" customWidth="1"/>
    <col min="4876" max="4877" width="12.7109375" bestFit="1" customWidth="1"/>
    <col min="4878" max="4878" width="11.5703125" bestFit="1" customWidth="1"/>
    <col min="5113" max="5113" width="5.42578125" customWidth="1"/>
    <col min="5114" max="5114" width="5.5703125" customWidth="1"/>
    <col min="5115" max="5115" width="5.42578125" customWidth="1"/>
    <col min="5116" max="5116" width="42.7109375" customWidth="1"/>
    <col min="5118" max="5118" width="13.42578125" bestFit="1" customWidth="1"/>
    <col min="5119" max="5119" width="12.7109375" bestFit="1" customWidth="1"/>
    <col min="5130" max="5130" width="12" bestFit="1" customWidth="1"/>
    <col min="5132" max="5133" width="12.7109375" bestFit="1" customWidth="1"/>
    <col min="5134" max="5134" width="11.5703125" bestFit="1" customWidth="1"/>
    <col min="5369" max="5369" width="5.42578125" customWidth="1"/>
    <col min="5370" max="5370" width="5.5703125" customWidth="1"/>
    <col min="5371" max="5371" width="5.42578125" customWidth="1"/>
    <col min="5372" max="5372" width="42.7109375" customWidth="1"/>
    <col min="5374" max="5374" width="13.42578125" bestFit="1" customWidth="1"/>
    <col min="5375" max="5375" width="12.7109375" bestFit="1" customWidth="1"/>
    <col min="5386" max="5386" width="12" bestFit="1" customWidth="1"/>
    <col min="5388" max="5389" width="12.7109375" bestFit="1" customWidth="1"/>
    <col min="5390" max="5390" width="11.5703125" bestFit="1" customWidth="1"/>
    <col min="5625" max="5625" width="5.42578125" customWidth="1"/>
    <col min="5626" max="5626" width="5.5703125" customWidth="1"/>
    <col min="5627" max="5627" width="5.42578125" customWidth="1"/>
    <col min="5628" max="5628" width="42.7109375" customWidth="1"/>
    <col min="5630" max="5630" width="13.42578125" bestFit="1" customWidth="1"/>
    <col min="5631" max="5631" width="12.7109375" bestFit="1" customWidth="1"/>
    <col min="5642" max="5642" width="12" bestFit="1" customWidth="1"/>
    <col min="5644" max="5645" width="12.7109375" bestFit="1" customWidth="1"/>
    <col min="5646" max="5646" width="11.5703125" bestFit="1" customWidth="1"/>
    <col min="5881" max="5881" width="5.42578125" customWidth="1"/>
    <col min="5882" max="5882" width="5.5703125" customWidth="1"/>
    <col min="5883" max="5883" width="5.42578125" customWidth="1"/>
    <col min="5884" max="5884" width="42.7109375" customWidth="1"/>
    <col min="5886" max="5886" width="13.42578125" bestFit="1" customWidth="1"/>
    <col min="5887" max="5887" width="12.7109375" bestFit="1" customWidth="1"/>
    <col min="5898" max="5898" width="12" bestFit="1" customWidth="1"/>
    <col min="5900" max="5901" width="12.7109375" bestFit="1" customWidth="1"/>
    <col min="5902" max="5902" width="11.5703125" bestFit="1" customWidth="1"/>
    <col min="6137" max="6137" width="5.42578125" customWidth="1"/>
    <col min="6138" max="6138" width="5.5703125" customWidth="1"/>
    <col min="6139" max="6139" width="5.42578125" customWidth="1"/>
    <col min="6140" max="6140" width="42.7109375" customWidth="1"/>
    <col min="6142" max="6142" width="13.42578125" bestFit="1" customWidth="1"/>
    <col min="6143" max="6143" width="12.7109375" bestFit="1" customWidth="1"/>
    <col min="6154" max="6154" width="12" bestFit="1" customWidth="1"/>
    <col min="6156" max="6157" width="12.7109375" bestFit="1" customWidth="1"/>
    <col min="6158" max="6158" width="11.5703125" bestFit="1" customWidth="1"/>
    <col min="6393" max="6393" width="5.42578125" customWidth="1"/>
    <col min="6394" max="6394" width="5.5703125" customWidth="1"/>
    <col min="6395" max="6395" width="5.42578125" customWidth="1"/>
    <col min="6396" max="6396" width="42.7109375" customWidth="1"/>
    <col min="6398" max="6398" width="13.42578125" bestFit="1" customWidth="1"/>
    <col min="6399" max="6399" width="12.7109375" bestFit="1" customWidth="1"/>
    <col min="6410" max="6410" width="12" bestFit="1" customWidth="1"/>
    <col min="6412" max="6413" width="12.7109375" bestFit="1" customWidth="1"/>
    <col min="6414" max="6414" width="11.5703125" bestFit="1" customWidth="1"/>
    <col min="6649" max="6649" width="5.42578125" customWidth="1"/>
    <col min="6650" max="6650" width="5.5703125" customWidth="1"/>
    <col min="6651" max="6651" width="5.42578125" customWidth="1"/>
    <col min="6652" max="6652" width="42.7109375" customWidth="1"/>
    <col min="6654" max="6654" width="13.42578125" bestFit="1" customWidth="1"/>
    <col min="6655" max="6655" width="12.7109375" bestFit="1" customWidth="1"/>
    <col min="6666" max="6666" width="12" bestFit="1" customWidth="1"/>
    <col min="6668" max="6669" width="12.7109375" bestFit="1" customWidth="1"/>
    <col min="6670" max="6670" width="11.5703125" bestFit="1" customWidth="1"/>
    <col min="6905" max="6905" width="5.42578125" customWidth="1"/>
    <col min="6906" max="6906" width="5.5703125" customWidth="1"/>
    <col min="6907" max="6907" width="5.42578125" customWidth="1"/>
    <col min="6908" max="6908" width="42.7109375" customWidth="1"/>
    <col min="6910" max="6910" width="13.42578125" bestFit="1" customWidth="1"/>
    <col min="6911" max="6911" width="12.7109375" bestFit="1" customWidth="1"/>
    <col min="6922" max="6922" width="12" bestFit="1" customWidth="1"/>
    <col min="6924" max="6925" width="12.7109375" bestFit="1" customWidth="1"/>
    <col min="6926" max="6926" width="11.5703125" bestFit="1" customWidth="1"/>
    <col min="7161" max="7161" width="5.42578125" customWidth="1"/>
    <col min="7162" max="7162" width="5.5703125" customWidth="1"/>
    <col min="7163" max="7163" width="5.42578125" customWidth="1"/>
    <col min="7164" max="7164" width="42.7109375" customWidth="1"/>
    <col min="7166" max="7166" width="13.42578125" bestFit="1" customWidth="1"/>
    <col min="7167" max="7167" width="12.7109375" bestFit="1" customWidth="1"/>
    <col min="7178" max="7178" width="12" bestFit="1" customWidth="1"/>
    <col min="7180" max="7181" width="12.7109375" bestFit="1" customWidth="1"/>
    <col min="7182" max="7182" width="11.5703125" bestFit="1" customWidth="1"/>
    <col min="7417" max="7417" width="5.42578125" customWidth="1"/>
    <col min="7418" max="7418" width="5.5703125" customWidth="1"/>
    <col min="7419" max="7419" width="5.42578125" customWidth="1"/>
    <col min="7420" max="7420" width="42.7109375" customWidth="1"/>
    <col min="7422" max="7422" width="13.42578125" bestFit="1" customWidth="1"/>
    <col min="7423" max="7423" width="12.7109375" bestFit="1" customWidth="1"/>
    <col min="7434" max="7434" width="12" bestFit="1" customWidth="1"/>
    <col min="7436" max="7437" width="12.7109375" bestFit="1" customWidth="1"/>
    <col min="7438" max="7438" width="11.5703125" bestFit="1" customWidth="1"/>
    <col min="7673" max="7673" width="5.42578125" customWidth="1"/>
    <col min="7674" max="7674" width="5.5703125" customWidth="1"/>
    <col min="7675" max="7675" width="5.42578125" customWidth="1"/>
    <col min="7676" max="7676" width="42.7109375" customWidth="1"/>
    <col min="7678" max="7678" width="13.42578125" bestFit="1" customWidth="1"/>
    <col min="7679" max="7679" width="12.7109375" bestFit="1" customWidth="1"/>
    <col min="7690" max="7690" width="12" bestFit="1" customWidth="1"/>
    <col min="7692" max="7693" width="12.7109375" bestFit="1" customWidth="1"/>
    <col min="7694" max="7694" width="11.5703125" bestFit="1" customWidth="1"/>
    <col min="7929" max="7929" width="5.42578125" customWidth="1"/>
    <col min="7930" max="7930" width="5.5703125" customWidth="1"/>
    <col min="7931" max="7931" width="5.42578125" customWidth="1"/>
    <col min="7932" max="7932" width="42.7109375" customWidth="1"/>
    <col min="7934" max="7934" width="13.42578125" bestFit="1" customWidth="1"/>
    <col min="7935" max="7935" width="12.7109375" bestFit="1" customWidth="1"/>
    <col min="7946" max="7946" width="12" bestFit="1" customWidth="1"/>
    <col min="7948" max="7949" width="12.7109375" bestFit="1" customWidth="1"/>
    <col min="7950" max="7950" width="11.5703125" bestFit="1" customWidth="1"/>
    <col min="8185" max="8185" width="5.42578125" customWidth="1"/>
    <col min="8186" max="8186" width="5.5703125" customWidth="1"/>
    <col min="8187" max="8187" width="5.42578125" customWidth="1"/>
    <col min="8188" max="8188" width="42.7109375" customWidth="1"/>
    <col min="8190" max="8190" width="13.42578125" bestFit="1" customWidth="1"/>
    <col min="8191" max="8191" width="12.7109375" bestFit="1" customWidth="1"/>
    <col min="8202" max="8202" width="12" bestFit="1" customWidth="1"/>
    <col min="8204" max="8205" width="12.7109375" bestFit="1" customWidth="1"/>
    <col min="8206" max="8206" width="11.5703125" bestFit="1" customWidth="1"/>
    <col min="8441" max="8441" width="5.42578125" customWidth="1"/>
    <col min="8442" max="8442" width="5.5703125" customWidth="1"/>
    <col min="8443" max="8443" width="5.42578125" customWidth="1"/>
    <col min="8444" max="8444" width="42.7109375" customWidth="1"/>
    <col min="8446" max="8446" width="13.42578125" bestFit="1" customWidth="1"/>
    <col min="8447" max="8447" width="12.7109375" bestFit="1" customWidth="1"/>
    <col min="8458" max="8458" width="12" bestFit="1" customWidth="1"/>
    <col min="8460" max="8461" width="12.7109375" bestFit="1" customWidth="1"/>
    <col min="8462" max="8462" width="11.5703125" bestFit="1" customWidth="1"/>
    <col min="8697" max="8697" width="5.42578125" customWidth="1"/>
    <col min="8698" max="8698" width="5.5703125" customWidth="1"/>
    <col min="8699" max="8699" width="5.42578125" customWidth="1"/>
    <col min="8700" max="8700" width="42.7109375" customWidth="1"/>
    <col min="8702" max="8702" width="13.42578125" bestFit="1" customWidth="1"/>
    <col min="8703" max="8703" width="12.7109375" bestFit="1" customWidth="1"/>
    <col min="8714" max="8714" width="12" bestFit="1" customWidth="1"/>
    <col min="8716" max="8717" width="12.7109375" bestFit="1" customWidth="1"/>
    <col min="8718" max="8718" width="11.5703125" bestFit="1" customWidth="1"/>
    <col min="8953" max="8953" width="5.42578125" customWidth="1"/>
    <col min="8954" max="8954" width="5.5703125" customWidth="1"/>
    <col min="8955" max="8955" width="5.42578125" customWidth="1"/>
    <col min="8956" max="8956" width="42.7109375" customWidth="1"/>
    <col min="8958" max="8958" width="13.42578125" bestFit="1" customWidth="1"/>
    <col min="8959" max="8959" width="12.7109375" bestFit="1" customWidth="1"/>
    <col min="8970" max="8970" width="12" bestFit="1" customWidth="1"/>
    <col min="8972" max="8973" width="12.7109375" bestFit="1" customWidth="1"/>
    <col min="8974" max="8974" width="11.5703125" bestFit="1" customWidth="1"/>
    <col min="9209" max="9209" width="5.42578125" customWidth="1"/>
    <col min="9210" max="9210" width="5.5703125" customWidth="1"/>
    <col min="9211" max="9211" width="5.42578125" customWidth="1"/>
    <col min="9212" max="9212" width="42.7109375" customWidth="1"/>
    <col min="9214" max="9214" width="13.42578125" bestFit="1" customWidth="1"/>
    <col min="9215" max="9215" width="12.7109375" bestFit="1" customWidth="1"/>
    <col min="9226" max="9226" width="12" bestFit="1" customWidth="1"/>
    <col min="9228" max="9229" width="12.7109375" bestFit="1" customWidth="1"/>
    <col min="9230" max="9230" width="11.5703125" bestFit="1" customWidth="1"/>
    <col min="9465" max="9465" width="5.42578125" customWidth="1"/>
    <col min="9466" max="9466" width="5.5703125" customWidth="1"/>
    <col min="9467" max="9467" width="5.42578125" customWidth="1"/>
    <col min="9468" max="9468" width="42.7109375" customWidth="1"/>
    <col min="9470" max="9470" width="13.42578125" bestFit="1" customWidth="1"/>
    <col min="9471" max="9471" width="12.7109375" bestFit="1" customWidth="1"/>
    <col min="9482" max="9482" width="12" bestFit="1" customWidth="1"/>
    <col min="9484" max="9485" width="12.7109375" bestFit="1" customWidth="1"/>
    <col min="9486" max="9486" width="11.5703125" bestFit="1" customWidth="1"/>
    <col min="9721" max="9721" width="5.42578125" customWidth="1"/>
    <col min="9722" max="9722" width="5.5703125" customWidth="1"/>
    <col min="9723" max="9723" width="5.42578125" customWidth="1"/>
    <col min="9724" max="9724" width="42.7109375" customWidth="1"/>
    <col min="9726" max="9726" width="13.42578125" bestFit="1" customWidth="1"/>
    <col min="9727" max="9727" width="12.7109375" bestFit="1" customWidth="1"/>
    <col min="9738" max="9738" width="12" bestFit="1" customWidth="1"/>
    <col min="9740" max="9741" width="12.7109375" bestFit="1" customWidth="1"/>
    <col min="9742" max="9742" width="11.5703125" bestFit="1" customWidth="1"/>
    <col min="9977" max="9977" width="5.42578125" customWidth="1"/>
    <col min="9978" max="9978" width="5.5703125" customWidth="1"/>
    <col min="9979" max="9979" width="5.42578125" customWidth="1"/>
    <col min="9980" max="9980" width="42.7109375" customWidth="1"/>
    <col min="9982" max="9982" width="13.42578125" bestFit="1" customWidth="1"/>
    <col min="9983" max="9983" width="12.7109375" bestFit="1" customWidth="1"/>
    <col min="9994" max="9994" width="12" bestFit="1" customWidth="1"/>
    <col min="9996" max="9997" width="12.7109375" bestFit="1" customWidth="1"/>
    <col min="9998" max="9998" width="11.5703125" bestFit="1" customWidth="1"/>
    <col min="10233" max="10233" width="5.42578125" customWidth="1"/>
    <col min="10234" max="10234" width="5.5703125" customWidth="1"/>
    <col min="10235" max="10235" width="5.42578125" customWidth="1"/>
    <col min="10236" max="10236" width="42.7109375" customWidth="1"/>
    <col min="10238" max="10238" width="13.42578125" bestFit="1" customWidth="1"/>
    <col min="10239" max="10239" width="12.7109375" bestFit="1" customWidth="1"/>
    <col min="10250" max="10250" width="12" bestFit="1" customWidth="1"/>
    <col min="10252" max="10253" width="12.7109375" bestFit="1" customWidth="1"/>
    <col min="10254" max="10254" width="11.5703125" bestFit="1" customWidth="1"/>
    <col min="10489" max="10489" width="5.42578125" customWidth="1"/>
    <col min="10490" max="10490" width="5.5703125" customWidth="1"/>
    <col min="10491" max="10491" width="5.42578125" customWidth="1"/>
    <col min="10492" max="10492" width="42.7109375" customWidth="1"/>
    <col min="10494" max="10494" width="13.42578125" bestFit="1" customWidth="1"/>
    <col min="10495" max="10495" width="12.7109375" bestFit="1" customWidth="1"/>
    <col min="10506" max="10506" width="12" bestFit="1" customWidth="1"/>
    <col min="10508" max="10509" width="12.7109375" bestFit="1" customWidth="1"/>
    <col min="10510" max="10510" width="11.5703125" bestFit="1" customWidth="1"/>
    <col min="10745" max="10745" width="5.42578125" customWidth="1"/>
    <col min="10746" max="10746" width="5.5703125" customWidth="1"/>
    <col min="10747" max="10747" width="5.42578125" customWidth="1"/>
    <col min="10748" max="10748" width="42.7109375" customWidth="1"/>
    <col min="10750" max="10750" width="13.42578125" bestFit="1" customWidth="1"/>
    <col min="10751" max="10751" width="12.7109375" bestFit="1" customWidth="1"/>
    <col min="10762" max="10762" width="12" bestFit="1" customWidth="1"/>
    <col min="10764" max="10765" width="12.7109375" bestFit="1" customWidth="1"/>
    <col min="10766" max="10766" width="11.5703125" bestFit="1" customWidth="1"/>
    <col min="11001" max="11001" width="5.42578125" customWidth="1"/>
    <col min="11002" max="11002" width="5.5703125" customWidth="1"/>
    <col min="11003" max="11003" width="5.42578125" customWidth="1"/>
    <col min="11004" max="11004" width="42.7109375" customWidth="1"/>
    <col min="11006" max="11006" width="13.42578125" bestFit="1" customWidth="1"/>
    <col min="11007" max="11007" width="12.7109375" bestFit="1" customWidth="1"/>
    <col min="11018" max="11018" width="12" bestFit="1" customWidth="1"/>
    <col min="11020" max="11021" width="12.7109375" bestFit="1" customWidth="1"/>
    <col min="11022" max="11022" width="11.5703125" bestFit="1" customWidth="1"/>
    <col min="11257" max="11257" width="5.42578125" customWidth="1"/>
    <col min="11258" max="11258" width="5.5703125" customWidth="1"/>
    <col min="11259" max="11259" width="5.42578125" customWidth="1"/>
    <col min="11260" max="11260" width="42.7109375" customWidth="1"/>
    <col min="11262" max="11262" width="13.42578125" bestFit="1" customWidth="1"/>
    <col min="11263" max="11263" width="12.7109375" bestFit="1" customWidth="1"/>
    <col min="11274" max="11274" width="12" bestFit="1" customWidth="1"/>
    <col min="11276" max="11277" width="12.7109375" bestFit="1" customWidth="1"/>
    <col min="11278" max="11278" width="11.5703125" bestFit="1" customWidth="1"/>
    <col min="11513" max="11513" width="5.42578125" customWidth="1"/>
    <col min="11514" max="11514" width="5.5703125" customWidth="1"/>
    <col min="11515" max="11515" width="5.42578125" customWidth="1"/>
    <col min="11516" max="11516" width="42.7109375" customWidth="1"/>
    <col min="11518" max="11518" width="13.42578125" bestFit="1" customWidth="1"/>
    <col min="11519" max="11519" width="12.7109375" bestFit="1" customWidth="1"/>
    <col min="11530" max="11530" width="12" bestFit="1" customWidth="1"/>
    <col min="11532" max="11533" width="12.7109375" bestFit="1" customWidth="1"/>
    <col min="11534" max="11534" width="11.5703125" bestFit="1" customWidth="1"/>
    <col min="11769" max="11769" width="5.42578125" customWidth="1"/>
    <col min="11770" max="11770" width="5.5703125" customWidth="1"/>
    <col min="11771" max="11771" width="5.42578125" customWidth="1"/>
    <col min="11772" max="11772" width="42.7109375" customWidth="1"/>
    <col min="11774" max="11774" width="13.42578125" bestFit="1" customWidth="1"/>
    <col min="11775" max="11775" width="12.7109375" bestFit="1" customWidth="1"/>
    <col min="11786" max="11786" width="12" bestFit="1" customWidth="1"/>
    <col min="11788" max="11789" width="12.7109375" bestFit="1" customWidth="1"/>
    <col min="11790" max="11790" width="11.5703125" bestFit="1" customWidth="1"/>
    <col min="12025" max="12025" width="5.42578125" customWidth="1"/>
    <col min="12026" max="12026" width="5.5703125" customWidth="1"/>
    <col min="12027" max="12027" width="5.42578125" customWidth="1"/>
    <col min="12028" max="12028" width="42.7109375" customWidth="1"/>
    <col min="12030" max="12030" width="13.42578125" bestFit="1" customWidth="1"/>
    <col min="12031" max="12031" width="12.7109375" bestFit="1" customWidth="1"/>
    <col min="12042" max="12042" width="12" bestFit="1" customWidth="1"/>
    <col min="12044" max="12045" width="12.7109375" bestFit="1" customWidth="1"/>
    <col min="12046" max="12046" width="11.5703125" bestFit="1" customWidth="1"/>
    <col min="12281" max="12281" width="5.42578125" customWidth="1"/>
    <col min="12282" max="12282" width="5.5703125" customWidth="1"/>
    <col min="12283" max="12283" width="5.42578125" customWidth="1"/>
    <col min="12284" max="12284" width="42.7109375" customWidth="1"/>
    <col min="12286" max="12286" width="13.42578125" bestFit="1" customWidth="1"/>
    <col min="12287" max="12287" width="12.7109375" bestFit="1" customWidth="1"/>
    <col min="12298" max="12298" width="12" bestFit="1" customWidth="1"/>
    <col min="12300" max="12301" width="12.7109375" bestFit="1" customWidth="1"/>
    <col min="12302" max="12302" width="11.5703125" bestFit="1" customWidth="1"/>
    <col min="12537" max="12537" width="5.42578125" customWidth="1"/>
    <col min="12538" max="12538" width="5.5703125" customWidth="1"/>
    <col min="12539" max="12539" width="5.42578125" customWidth="1"/>
    <col min="12540" max="12540" width="42.7109375" customWidth="1"/>
    <col min="12542" max="12542" width="13.42578125" bestFit="1" customWidth="1"/>
    <col min="12543" max="12543" width="12.7109375" bestFit="1" customWidth="1"/>
    <col min="12554" max="12554" width="12" bestFit="1" customWidth="1"/>
    <col min="12556" max="12557" width="12.7109375" bestFit="1" customWidth="1"/>
    <col min="12558" max="12558" width="11.5703125" bestFit="1" customWidth="1"/>
    <col min="12793" max="12793" width="5.42578125" customWidth="1"/>
    <col min="12794" max="12794" width="5.5703125" customWidth="1"/>
    <col min="12795" max="12795" width="5.42578125" customWidth="1"/>
    <col min="12796" max="12796" width="42.7109375" customWidth="1"/>
    <col min="12798" max="12798" width="13.42578125" bestFit="1" customWidth="1"/>
    <col min="12799" max="12799" width="12.7109375" bestFit="1" customWidth="1"/>
    <col min="12810" max="12810" width="12" bestFit="1" customWidth="1"/>
    <col min="12812" max="12813" width="12.7109375" bestFit="1" customWidth="1"/>
    <col min="12814" max="12814" width="11.5703125" bestFit="1" customWidth="1"/>
    <col min="13049" max="13049" width="5.42578125" customWidth="1"/>
    <col min="13050" max="13050" width="5.5703125" customWidth="1"/>
    <col min="13051" max="13051" width="5.42578125" customWidth="1"/>
    <col min="13052" max="13052" width="42.7109375" customWidth="1"/>
    <col min="13054" max="13054" width="13.42578125" bestFit="1" customWidth="1"/>
    <col min="13055" max="13055" width="12.7109375" bestFit="1" customWidth="1"/>
    <col min="13066" max="13066" width="12" bestFit="1" customWidth="1"/>
    <col min="13068" max="13069" width="12.7109375" bestFit="1" customWidth="1"/>
    <col min="13070" max="13070" width="11.5703125" bestFit="1" customWidth="1"/>
    <col min="13305" max="13305" width="5.42578125" customWidth="1"/>
    <col min="13306" max="13306" width="5.5703125" customWidth="1"/>
    <col min="13307" max="13307" width="5.42578125" customWidth="1"/>
    <col min="13308" max="13308" width="42.7109375" customWidth="1"/>
    <col min="13310" max="13310" width="13.42578125" bestFit="1" customWidth="1"/>
    <col min="13311" max="13311" width="12.7109375" bestFit="1" customWidth="1"/>
    <col min="13322" max="13322" width="12" bestFit="1" customWidth="1"/>
    <col min="13324" max="13325" width="12.7109375" bestFit="1" customWidth="1"/>
    <col min="13326" max="13326" width="11.5703125" bestFit="1" customWidth="1"/>
    <col min="13561" max="13561" width="5.42578125" customWidth="1"/>
    <col min="13562" max="13562" width="5.5703125" customWidth="1"/>
    <col min="13563" max="13563" width="5.42578125" customWidth="1"/>
    <col min="13564" max="13564" width="42.7109375" customWidth="1"/>
    <col min="13566" max="13566" width="13.42578125" bestFit="1" customWidth="1"/>
    <col min="13567" max="13567" width="12.7109375" bestFit="1" customWidth="1"/>
    <col min="13578" max="13578" width="12" bestFit="1" customWidth="1"/>
    <col min="13580" max="13581" width="12.7109375" bestFit="1" customWidth="1"/>
    <col min="13582" max="13582" width="11.5703125" bestFit="1" customWidth="1"/>
    <col min="13817" max="13817" width="5.42578125" customWidth="1"/>
    <col min="13818" max="13818" width="5.5703125" customWidth="1"/>
    <col min="13819" max="13819" width="5.42578125" customWidth="1"/>
    <col min="13820" max="13820" width="42.7109375" customWidth="1"/>
    <col min="13822" max="13822" width="13.42578125" bestFit="1" customWidth="1"/>
    <col min="13823" max="13823" width="12.7109375" bestFit="1" customWidth="1"/>
    <col min="13834" max="13834" width="12" bestFit="1" customWidth="1"/>
    <col min="13836" max="13837" width="12.7109375" bestFit="1" customWidth="1"/>
    <col min="13838" max="13838" width="11.5703125" bestFit="1" customWidth="1"/>
    <col min="14073" max="14073" width="5.42578125" customWidth="1"/>
    <col min="14074" max="14074" width="5.5703125" customWidth="1"/>
    <col min="14075" max="14075" width="5.42578125" customWidth="1"/>
    <col min="14076" max="14076" width="42.7109375" customWidth="1"/>
    <col min="14078" max="14078" width="13.42578125" bestFit="1" customWidth="1"/>
    <col min="14079" max="14079" width="12.7109375" bestFit="1" customWidth="1"/>
    <col min="14090" max="14090" width="12" bestFit="1" customWidth="1"/>
    <col min="14092" max="14093" width="12.7109375" bestFit="1" customWidth="1"/>
    <col min="14094" max="14094" width="11.5703125" bestFit="1" customWidth="1"/>
    <col min="14329" max="14329" width="5.42578125" customWidth="1"/>
    <col min="14330" max="14330" width="5.5703125" customWidth="1"/>
    <col min="14331" max="14331" width="5.42578125" customWidth="1"/>
    <col min="14332" max="14332" width="42.7109375" customWidth="1"/>
    <col min="14334" max="14334" width="13.42578125" bestFit="1" customWidth="1"/>
    <col min="14335" max="14335" width="12.7109375" bestFit="1" customWidth="1"/>
    <col min="14346" max="14346" width="12" bestFit="1" customWidth="1"/>
    <col min="14348" max="14349" width="12.7109375" bestFit="1" customWidth="1"/>
    <col min="14350" max="14350" width="11.5703125" bestFit="1" customWidth="1"/>
    <col min="14585" max="14585" width="5.42578125" customWidth="1"/>
    <col min="14586" max="14586" width="5.5703125" customWidth="1"/>
    <col min="14587" max="14587" width="5.42578125" customWidth="1"/>
    <col min="14588" max="14588" width="42.7109375" customWidth="1"/>
    <col min="14590" max="14590" width="13.42578125" bestFit="1" customWidth="1"/>
    <col min="14591" max="14591" width="12.7109375" bestFit="1" customWidth="1"/>
    <col min="14602" max="14602" width="12" bestFit="1" customWidth="1"/>
    <col min="14604" max="14605" width="12.7109375" bestFit="1" customWidth="1"/>
    <col min="14606" max="14606" width="11.5703125" bestFit="1" customWidth="1"/>
    <col min="14841" max="14841" width="5.42578125" customWidth="1"/>
    <col min="14842" max="14842" width="5.5703125" customWidth="1"/>
    <col min="14843" max="14843" width="5.42578125" customWidth="1"/>
    <col min="14844" max="14844" width="42.7109375" customWidth="1"/>
    <col min="14846" max="14846" width="13.42578125" bestFit="1" customWidth="1"/>
    <col min="14847" max="14847" width="12.7109375" bestFit="1" customWidth="1"/>
    <col min="14858" max="14858" width="12" bestFit="1" customWidth="1"/>
    <col min="14860" max="14861" width="12.7109375" bestFit="1" customWidth="1"/>
    <col min="14862" max="14862" width="11.5703125" bestFit="1" customWidth="1"/>
    <col min="15097" max="15097" width="5.42578125" customWidth="1"/>
    <col min="15098" max="15098" width="5.5703125" customWidth="1"/>
    <col min="15099" max="15099" width="5.42578125" customWidth="1"/>
    <col min="15100" max="15100" width="42.7109375" customWidth="1"/>
    <col min="15102" max="15102" width="13.42578125" bestFit="1" customWidth="1"/>
    <col min="15103" max="15103" width="12.7109375" bestFit="1" customWidth="1"/>
    <col min="15114" max="15114" width="12" bestFit="1" customWidth="1"/>
    <col min="15116" max="15117" width="12.7109375" bestFit="1" customWidth="1"/>
    <col min="15118" max="15118" width="11.5703125" bestFit="1" customWidth="1"/>
    <col min="15353" max="15353" width="5.42578125" customWidth="1"/>
    <col min="15354" max="15354" width="5.5703125" customWidth="1"/>
    <col min="15355" max="15355" width="5.42578125" customWidth="1"/>
    <col min="15356" max="15356" width="42.7109375" customWidth="1"/>
    <col min="15358" max="15358" width="13.42578125" bestFit="1" customWidth="1"/>
    <col min="15359" max="15359" width="12.7109375" bestFit="1" customWidth="1"/>
    <col min="15370" max="15370" width="12" bestFit="1" customWidth="1"/>
    <col min="15372" max="15373" width="12.7109375" bestFit="1" customWidth="1"/>
    <col min="15374" max="15374" width="11.5703125" bestFit="1" customWidth="1"/>
    <col min="15609" max="15609" width="5.42578125" customWidth="1"/>
    <col min="15610" max="15610" width="5.5703125" customWidth="1"/>
    <col min="15611" max="15611" width="5.42578125" customWidth="1"/>
    <col min="15612" max="15612" width="42.7109375" customWidth="1"/>
    <col min="15614" max="15614" width="13.42578125" bestFit="1" customWidth="1"/>
    <col min="15615" max="15615" width="12.7109375" bestFit="1" customWidth="1"/>
    <col min="15626" max="15626" width="12" bestFit="1" customWidth="1"/>
    <col min="15628" max="15629" width="12.7109375" bestFit="1" customWidth="1"/>
    <col min="15630" max="15630" width="11.5703125" bestFit="1" customWidth="1"/>
    <col min="15865" max="15865" width="5.42578125" customWidth="1"/>
    <col min="15866" max="15866" width="5.5703125" customWidth="1"/>
    <col min="15867" max="15867" width="5.42578125" customWidth="1"/>
    <col min="15868" max="15868" width="42.7109375" customWidth="1"/>
    <col min="15870" max="15870" width="13.42578125" bestFit="1" customWidth="1"/>
    <col min="15871" max="15871" width="12.7109375" bestFit="1" customWidth="1"/>
    <col min="15882" max="15882" width="12" bestFit="1" customWidth="1"/>
    <col min="15884" max="15885" width="12.7109375" bestFit="1" customWidth="1"/>
    <col min="15886" max="15886" width="11.5703125" bestFit="1" customWidth="1"/>
    <col min="16121" max="16121" width="5.42578125" customWidth="1"/>
    <col min="16122" max="16122" width="5.5703125" customWidth="1"/>
    <col min="16123" max="16123" width="5.42578125" customWidth="1"/>
    <col min="16124" max="16124" width="42.7109375" customWidth="1"/>
    <col min="16126" max="16126" width="13.42578125" bestFit="1" customWidth="1"/>
    <col min="16127" max="16127" width="12.7109375" bestFit="1" customWidth="1"/>
    <col min="16138" max="16138" width="12" bestFit="1" customWidth="1"/>
    <col min="16140" max="16141" width="12.7109375" bestFit="1" customWidth="1"/>
    <col min="16142" max="16142" width="11.5703125" bestFit="1" customWidth="1"/>
  </cols>
  <sheetData>
    <row r="1" spans="1:14">
      <c r="A1" s="1" t="s">
        <v>0</v>
      </c>
    </row>
    <row r="2" spans="1:14">
      <c r="F2" s="2"/>
      <c r="G2" s="2"/>
      <c r="H2" s="2"/>
    </row>
    <row r="3" spans="1:14" ht="21">
      <c r="A3" s="51" t="s">
        <v>83</v>
      </c>
      <c r="B3" s="51"/>
      <c r="C3" s="51"/>
      <c r="D3" s="51"/>
      <c r="E3" s="51"/>
      <c r="F3" s="2"/>
      <c r="G3" s="2"/>
      <c r="H3" s="2"/>
    </row>
    <row r="4" spans="1:14" ht="18.75">
      <c r="A4" s="52" t="s">
        <v>1</v>
      </c>
      <c r="B4" s="52"/>
      <c r="C4" s="52"/>
      <c r="D4" s="52"/>
      <c r="E4" s="52"/>
      <c r="F4" s="3" t="s">
        <v>2</v>
      </c>
      <c r="G4" s="4"/>
      <c r="H4" s="4"/>
    </row>
    <row r="5" spans="1:14" ht="15.75">
      <c r="A5" s="53" t="s">
        <v>3</v>
      </c>
      <c r="B5" s="53"/>
      <c r="C5" s="53"/>
      <c r="D5" s="53"/>
      <c r="E5" s="53"/>
      <c r="F5" s="5" t="s">
        <v>4</v>
      </c>
      <c r="G5" s="4"/>
      <c r="H5" s="4"/>
    </row>
    <row r="6" spans="1:14" ht="15.75">
      <c r="A6" s="53" t="s">
        <v>5</v>
      </c>
      <c r="B6" s="53"/>
      <c r="C6" s="53"/>
      <c r="D6" s="53"/>
      <c r="E6" s="53"/>
      <c r="F6" s="6" t="s">
        <v>74</v>
      </c>
      <c r="G6" s="4" t="s">
        <v>75</v>
      </c>
      <c r="H6" s="4"/>
    </row>
    <row r="7" spans="1:14" ht="15.75">
      <c r="A7" s="48"/>
      <c r="B7" s="48"/>
      <c r="C7" s="48"/>
      <c r="D7" s="48"/>
      <c r="E7" s="48"/>
      <c r="F7" s="4"/>
      <c r="G7" s="4"/>
      <c r="H7" s="4"/>
    </row>
    <row r="8" spans="1:14" ht="15.75">
      <c r="A8" s="48"/>
      <c r="B8" s="48"/>
      <c r="C8" s="48"/>
      <c r="D8" s="48"/>
      <c r="E8" s="48"/>
      <c r="F8" s="4"/>
      <c r="G8" s="54" t="s">
        <v>86</v>
      </c>
      <c r="H8" s="55"/>
    </row>
    <row r="9" spans="1:14">
      <c r="F9" s="2"/>
      <c r="G9" s="49">
        <v>44588</v>
      </c>
      <c r="H9" s="50">
        <v>44713</v>
      </c>
    </row>
    <row r="10" spans="1:14" ht="45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7" t="s">
        <v>85</v>
      </c>
      <c r="H10" s="7" t="s">
        <v>87</v>
      </c>
      <c r="I10" s="9" t="s">
        <v>12</v>
      </c>
      <c r="J10" s="10"/>
      <c r="K10" s="11"/>
    </row>
    <row r="11" spans="1:14" ht="15" customHeight="1">
      <c r="A11" s="12" t="s">
        <v>13</v>
      </c>
      <c r="B11" s="12" t="s">
        <v>14</v>
      </c>
      <c r="C11" s="12" t="s">
        <v>15</v>
      </c>
      <c r="D11" s="13" t="s">
        <v>16</v>
      </c>
      <c r="E11" s="14" t="s">
        <v>17</v>
      </c>
      <c r="F11" s="15">
        <f t="shared" ref="F11:G11" si="0">F12+F18+F21+F23+F29</f>
        <v>0</v>
      </c>
      <c r="G11" s="15">
        <f t="shared" si="0"/>
        <v>20</v>
      </c>
      <c r="H11" s="15">
        <f t="shared" ref="H11:I11" si="1">H12+H18+H21+H23+H29</f>
        <v>769556</v>
      </c>
      <c r="I11" s="15">
        <f t="shared" si="1"/>
        <v>769576</v>
      </c>
    </row>
    <row r="12" spans="1:14" ht="15" customHeight="1">
      <c r="A12" s="16" t="s">
        <v>18</v>
      </c>
      <c r="B12" s="16" t="s">
        <v>14</v>
      </c>
      <c r="C12" s="16" t="s">
        <v>15</v>
      </c>
      <c r="D12" s="17" t="s">
        <v>19</v>
      </c>
      <c r="E12" s="18" t="s">
        <v>17</v>
      </c>
      <c r="F12" s="19">
        <f t="shared" ref="F12:I12" si="2">F13</f>
        <v>0</v>
      </c>
      <c r="G12" s="19">
        <f t="shared" si="2"/>
        <v>0</v>
      </c>
      <c r="H12" s="19">
        <f t="shared" si="2"/>
        <v>0</v>
      </c>
      <c r="I12" s="19">
        <f t="shared" si="2"/>
        <v>0</v>
      </c>
      <c r="L12" s="20"/>
      <c r="M12" s="20"/>
      <c r="N12" s="20"/>
    </row>
    <row r="13" spans="1:14" ht="15" customHeight="1">
      <c r="A13" s="12" t="s">
        <v>13</v>
      </c>
      <c r="B13" s="21" t="s">
        <v>20</v>
      </c>
      <c r="C13" s="21" t="s">
        <v>15</v>
      </c>
      <c r="D13" s="22" t="s">
        <v>21</v>
      </c>
      <c r="E13" s="23" t="s">
        <v>17</v>
      </c>
      <c r="F13" s="24">
        <f t="shared" ref="F13:I13" si="3">SUM(F14:F17)</f>
        <v>0</v>
      </c>
      <c r="G13" s="24">
        <f t="shared" si="3"/>
        <v>0</v>
      </c>
      <c r="H13" s="24">
        <f t="shared" ref="H13" si="4">SUM(H14:H17)</f>
        <v>0</v>
      </c>
      <c r="I13" s="24">
        <f t="shared" si="3"/>
        <v>0</v>
      </c>
      <c r="L13" s="20"/>
      <c r="M13" s="20"/>
      <c r="N13" s="20"/>
    </row>
    <row r="14" spans="1:14" ht="15" customHeight="1">
      <c r="A14" s="12" t="s">
        <v>13</v>
      </c>
      <c r="B14" s="12" t="s">
        <v>14</v>
      </c>
      <c r="C14" s="12" t="s">
        <v>22</v>
      </c>
      <c r="D14" s="25" t="s">
        <v>23</v>
      </c>
      <c r="E14" s="26" t="s">
        <v>17</v>
      </c>
      <c r="F14" s="27">
        <v>0</v>
      </c>
      <c r="G14" s="27"/>
      <c r="H14" s="27"/>
      <c r="I14" s="27">
        <f>SUM(F14:G14)</f>
        <v>0</v>
      </c>
    </row>
    <row r="15" spans="1:14" ht="15" customHeight="1">
      <c r="A15" s="12" t="s">
        <v>13</v>
      </c>
      <c r="B15" s="12" t="s">
        <v>14</v>
      </c>
      <c r="C15" s="12" t="s">
        <v>24</v>
      </c>
      <c r="D15" s="25" t="s">
        <v>25</v>
      </c>
      <c r="E15" s="26"/>
      <c r="F15" s="27">
        <v>0</v>
      </c>
      <c r="G15" s="27"/>
      <c r="H15" s="27"/>
      <c r="I15" s="27">
        <f>SUM(F15:G15)</f>
        <v>0</v>
      </c>
    </row>
    <row r="16" spans="1:14" ht="15" customHeight="1">
      <c r="A16" s="12" t="s">
        <v>13</v>
      </c>
      <c r="B16" s="12" t="s">
        <v>14</v>
      </c>
      <c r="C16" s="12" t="s">
        <v>26</v>
      </c>
      <c r="D16" s="25" t="s">
        <v>27</v>
      </c>
      <c r="E16" s="26"/>
      <c r="F16" s="27">
        <v>0</v>
      </c>
      <c r="G16" s="27"/>
      <c r="H16" s="27"/>
      <c r="I16" s="27">
        <f>SUM(F16:G16)</f>
        <v>0</v>
      </c>
    </row>
    <row r="17" spans="1:13" ht="15" customHeight="1">
      <c r="A17" s="12"/>
      <c r="B17" s="12"/>
      <c r="C17" s="28" t="s">
        <v>28</v>
      </c>
      <c r="D17" s="25" t="s">
        <v>29</v>
      </c>
      <c r="E17" s="26"/>
      <c r="F17" s="27">
        <v>0</v>
      </c>
      <c r="G17" s="29"/>
      <c r="H17" s="29"/>
      <c r="I17" s="27">
        <f>SUM(F17:G17)</f>
        <v>0</v>
      </c>
    </row>
    <row r="18" spans="1:13" ht="15" customHeight="1">
      <c r="A18" s="16" t="s">
        <v>30</v>
      </c>
      <c r="B18" s="16" t="s">
        <v>14</v>
      </c>
      <c r="C18" s="16" t="s">
        <v>15</v>
      </c>
      <c r="D18" s="17" t="s">
        <v>31</v>
      </c>
      <c r="E18" s="18"/>
      <c r="F18" s="19">
        <f t="shared" ref="F18:I18" si="5">F19+F20</f>
        <v>0</v>
      </c>
      <c r="G18" s="19">
        <f t="shared" si="5"/>
        <v>0</v>
      </c>
      <c r="H18" s="19">
        <f t="shared" ref="H18" si="6">H19+H20</f>
        <v>0</v>
      </c>
      <c r="I18" s="19">
        <f t="shared" si="5"/>
        <v>0</v>
      </c>
      <c r="M18" s="30"/>
    </row>
    <row r="19" spans="1:13" ht="15" customHeight="1">
      <c r="A19" s="12" t="s">
        <v>13</v>
      </c>
      <c r="B19" s="21" t="s">
        <v>32</v>
      </c>
      <c r="C19" s="21" t="s">
        <v>15</v>
      </c>
      <c r="D19" s="22" t="s">
        <v>33</v>
      </c>
      <c r="E19" s="23"/>
      <c r="F19" s="24">
        <v>0</v>
      </c>
      <c r="G19" s="24"/>
      <c r="H19" s="24"/>
      <c r="I19" s="24">
        <f>SUM(F19:G19)</f>
        <v>0</v>
      </c>
      <c r="L19" s="20"/>
    </row>
    <row r="20" spans="1:13" ht="15" customHeight="1">
      <c r="A20" s="12" t="s">
        <v>13</v>
      </c>
      <c r="B20" s="21" t="s">
        <v>34</v>
      </c>
      <c r="C20" s="21" t="s">
        <v>15</v>
      </c>
      <c r="D20" s="22" t="s">
        <v>35</v>
      </c>
      <c r="E20" s="23"/>
      <c r="F20" s="24">
        <v>0</v>
      </c>
      <c r="G20" s="24"/>
      <c r="H20" s="24"/>
      <c r="I20" s="24">
        <f>SUM(F20:G20)</f>
        <v>0</v>
      </c>
      <c r="L20" s="20"/>
    </row>
    <row r="21" spans="1:13" ht="15" customHeight="1">
      <c r="A21" s="16" t="s">
        <v>36</v>
      </c>
      <c r="B21" s="12" t="s">
        <v>14</v>
      </c>
      <c r="C21" s="12" t="s">
        <v>15</v>
      </c>
      <c r="D21" s="17" t="s">
        <v>37</v>
      </c>
      <c r="E21" s="18"/>
      <c r="F21" s="19">
        <f>F22</f>
        <v>0</v>
      </c>
      <c r="G21" s="19">
        <f>G22</f>
        <v>0</v>
      </c>
      <c r="H21" s="19">
        <f>H22</f>
        <v>0</v>
      </c>
      <c r="I21" s="19">
        <f t="shared" ref="I21" si="7">I22</f>
        <v>0</v>
      </c>
      <c r="L21" s="31"/>
    </row>
    <row r="22" spans="1:13" ht="15" customHeight="1">
      <c r="A22" s="12" t="s">
        <v>13</v>
      </c>
      <c r="B22" s="21" t="s">
        <v>32</v>
      </c>
      <c r="C22" s="21" t="s">
        <v>15</v>
      </c>
      <c r="D22" s="22" t="s">
        <v>38</v>
      </c>
      <c r="E22" s="23"/>
      <c r="F22" s="24">
        <v>0</v>
      </c>
      <c r="G22" s="24"/>
      <c r="H22" s="24"/>
      <c r="I22" s="24"/>
    </row>
    <row r="23" spans="1:13" ht="15" customHeight="1">
      <c r="A23" s="16" t="s">
        <v>39</v>
      </c>
      <c r="B23" s="16" t="s">
        <v>14</v>
      </c>
      <c r="C23" s="16" t="s">
        <v>15</v>
      </c>
      <c r="D23" s="17" t="s">
        <v>40</v>
      </c>
      <c r="E23" s="18"/>
      <c r="F23" s="19">
        <f t="shared" ref="F23:I23" si="8">F24</f>
        <v>0</v>
      </c>
      <c r="G23" s="19">
        <f t="shared" si="8"/>
        <v>20</v>
      </c>
      <c r="H23" s="19">
        <f t="shared" si="8"/>
        <v>0</v>
      </c>
      <c r="I23" s="19">
        <f t="shared" si="8"/>
        <v>20</v>
      </c>
      <c r="J23" s="2"/>
      <c r="L23" s="20"/>
    </row>
    <row r="24" spans="1:13" ht="15" customHeight="1">
      <c r="A24" s="12" t="s">
        <v>13</v>
      </c>
      <c r="B24" s="21" t="s">
        <v>20</v>
      </c>
      <c r="C24" s="21" t="s">
        <v>15</v>
      </c>
      <c r="D24" s="22" t="s">
        <v>21</v>
      </c>
      <c r="E24" s="23"/>
      <c r="F24" s="24">
        <f t="shared" ref="F24:I24" si="9">SUM(F25:F28)</f>
        <v>0</v>
      </c>
      <c r="G24" s="24">
        <f t="shared" si="9"/>
        <v>20</v>
      </c>
      <c r="H24" s="24">
        <f t="shared" si="9"/>
        <v>0</v>
      </c>
      <c r="I24" s="24">
        <f t="shared" si="9"/>
        <v>20</v>
      </c>
    </row>
    <row r="25" spans="1:13" ht="15" customHeight="1">
      <c r="A25" s="12" t="s">
        <v>13</v>
      </c>
      <c r="B25" s="12" t="s">
        <v>14</v>
      </c>
      <c r="C25" s="12" t="s">
        <v>22</v>
      </c>
      <c r="D25" s="25" t="s">
        <v>23</v>
      </c>
      <c r="E25" s="26"/>
      <c r="F25" s="27">
        <v>0</v>
      </c>
      <c r="G25" s="27"/>
      <c r="H25" s="27"/>
      <c r="I25" s="27">
        <f>SUM(F25:G25)</f>
        <v>0</v>
      </c>
    </row>
    <row r="26" spans="1:13" ht="15" customHeight="1">
      <c r="A26" s="12" t="s">
        <v>13</v>
      </c>
      <c r="B26" s="12" t="s">
        <v>14</v>
      </c>
      <c r="C26" s="12" t="s">
        <v>24</v>
      </c>
      <c r="D26" s="25" t="s">
        <v>41</v>
      </c>
      <c r="E26" s="26"/>
      <c r="F26" s="27">
        <v>0</v>
      </c>
      <c r="G26" s="27">
        <v>10</v>
      </c>
      <c r="H26" s="27"/>
      <c r="I26" s="27">
        <f>SUM(F26:H26)</f>
        <v>10</v>
      </c>
      <c r="J26" s="2"/>
    </row>
    <row r="27" spans="1:13" ht="15" customHeight="1">
      <c r="A27" s="12"/>
      <c r="B27" s="12"/>
      <c r="C27" s="28" t="s">
        <v>84</v>
      </c>
      <c r="D27" s="25" t="s">
        <v>25</v>
      </c>
      <c r="E27" s="26"/>
      <c r="F27" s="27">
        <v>0</v>
      </c>
      <c r="G27" s="27">
        <v>10</v>
      </c>
      <c r="H27" s="27"/>
      <c r="I27" s="27">
        <f>SUM(F27:H27)</f>
        <v>10</v>
      </c>
      <c r="J27" s="2"/>
    </row>
    <row r="28" spans="1:13" ht="15" customHeight="1">
      <c r="A28" s="12"/>
      <c r="B28" s="12"/>
      <c r="C28" s="28" t="s">
        <v>28</v>
      </c>
      <c r="D28" s="25" t="s">
        <v>29</v>
      </c>
      <c r="E28" s="26"/>
      <c r="F28" s="27">
        <v>0</v>
      </c>
      <c r="G28" s="27"/>
      <c r="H28" s="27"/>
      <c r="I28" s="27">
        <f>SUM(F28:G28)</f>
        <v>0</v>
      </c>
      <c r="J28" s="2"/>
    </row>
    <row r="29" spans="1:13" ht="15" customHeight="1">
      <c r="A29" s="32">
        <v>15</v>
      </c>
      <c r="B29" s="16" t="s">
        <v>14</v>
      </c>
      <c r="C29" s="16" t="s">
        <v>15</v>
      </c>
      <c r="D29" s="17" t="s">
        <v>42</v>
      </c>
      <c r="E29" s="18"/>
      <c r="F29" s="19">
        <v>0</v>
      </c>
      <c r="G29" s="19">
        <v>0</v>
      </c>
      <c r="H29" s="19">
        <v>769556</v>
      </c>
      <c r="I29" s="19">
        <f>SUM(F29:H29)</f>
        <v>769556</v>
      </c>
      <c r="J29" s="2"/>
    </row>
    <row r="30" spans="1:13" ht="15" customHeight="1">
      <c r="A30" s="12" t="s">
        <v>13</v>
      </c>
      <c r="B30" s="12" t="s">
        <v>14</v>
      </c>
      <c r="C30" s="12" t="s">
        <v>15</v>
      </c>
      <c r="D30" s="13" t="s">
        <v>43</v>
      </c>
      <c r="E30" s="14"/>
      <c r="F30" s="15">
        <f>F31+F32+F33+F35+F38+F39+F44+F53</f>
        <v>0</v>
      </c>
      <c r="G30" s="15">
        <f t="shared" ref="G30:I30" si="10">G31+G32+G33+G35+G38+G39+G44+G53</f>
        <v>20</v>
      </c>
      <c r="H30" s="15">
        <f t="shared" ref="H30" si="11">H31+H32+H33+H35+H38+H39+H44+H53</f>
        <v>769556</v>
      </c>
      <c r="I30" s="15">
        <f t="shared" si="10"/>
        <v>769576</v>
      </c>
    </row>
    <row r="31" spans="1:13" ht="15" customHeight="1">
      <c r="A31" s="16" t="s">
        <v>44</v>
      </c>
      <c r="B31" s="33" t="s">
        <v>14</v>
      </c>
      <c r="C31" s="16" t="s">
        <v>15</v>
      </c>
      <c r="D31" s="17" t="s">
        <v>45</v>
      </c>
      <c r="E31" s="18" t="s">
        <v>71</v>
      </c>
      <c r="F31" s="19">
        <v>0</v>
      </c>
      <c r="G31" s="34"/>
      <c r="H31" s="34"/>
      <c r="I31" s="27">
        <f>SUM(F31:G31)</f>
        <v>0</v>
      </c>
    </row>
    <row r="32" spans="1:13" ht="15" customHeight="1">
      <c r="A32" s="16" t="s">
        <v>46</v>
      </c>
      <c r="B32" s="16" t="s">
        <v>14</v>
      </c>
      <c r="C32" s="16" t="s">
        <v>15</v>
      </c>
      <c r="D32" s="17" t="s">
        <v>47</v>
      </c>
      <c r="E32" s="18" t="s">
        <v>72</v>
      </c>
      <c r="F32" s="19">
        <v>0</v>
      </c>
      <c r="G32" s="34"/>
      <c r="H32" s="34"/>
      <c r="I32" s="27">
        <f>SUM(F32:G32)</f>
        <v>0</v>
      </c>
    </row>
    <row r="33" spans="1:10" ht="15" customHeight="1">
      <c r="A33" s="16" t="s">
        <v>48</v>
      </c>
      <c r="B33" s="16" t="s">
        <v>14</v>
      </c>
      <c r="C33" s="16" t="s">
        <v>15</v>
      </c>
      <c r="D33" s="17" t="s">
        <v>49</v>
      </c>
      <c r="E33" s="18"/>
      <c r="F33" s="19">
        <f t="shared" ref="F33:I33" si="12">F34</f>
        <v>0</v>
      </c>
      <c r="G33" s="19">
        <f t="shared" si="12"/>
        <v>0</v>
      </c>
      <c r="H33" s="19">
        <f t="shared" si="12"/>
        <v>0</v>
      </c>
      <c r="I33" s="19">
        <f t="shared" si="12"/>
        <v>0</v>
      </c>
    </row>
    <row r="34" spans="1:10" ht="15" customHeight="1">
      <c r="A34" s="12" t="s">
        <v>13</v>
      </c>
      <c r="B34" s="21" t="s">
        <v>50</v>
      </c>
      <c r="C34" s="21" t="s">
        <v>15</v>
      </c>
      <c r="D34" s="22" t="s">
        <v>51</v>
      </c>
      <c r="E34" s="23"/>
      <c r="F34" s="24">
        <v>0</v>
      </c>
      <c r="G34" s="24"/>
      <c r="H34" s="24"/>
      <c r="I34" s="24">
        <f>SUM(F34:G34)</f>
        <v>0</v>
      </c>
    </row>
    <row r="35" spans="1:10" ht="15" customHeight="1">
      <c r="A35" s="16" t="s">
        <v>52</v>
      </c>
      <c r="B35" s="16" t="s">
        <v>14</v>
      </c>
      <c r="C35" s="16" t="s">
        <v>15</v>
      </c>
      <c r="D35" s="17" t="s">
        <v>19</v>
      </c>
      <c r="E35" s="18"/>
      <c r="F35" s="19">
        <f t="shared" ref="F35:I36" si="13">F36</f>
        <v>0</v>
      </c>
      <c r="G35" s="19">
        <f t="shared" si="13"/>
        <v>0</v>
      </c>
      <c r="H35" s="19">
        <f t="shared" si="13"/>
        <v>0</v>
      </c>
      <c r="I35" s="19">
        <f t="shared" si="13"/>
        <v>0</v>
      </c>
    </row>
    <row r="36" spans="1:10" ht="15" customHeight="1">
      <c r="A36" s="12" t="s">
        <v>13</v>
      </c>
      <c r="B36" s="21" t="s">
        <v>50</v>
      </c>
      <c r="C36" s="21" t="s">
        <v>15</v>
      </c>
      <c r="D36" s="22" t="s">
        <v>53</v>
      </c>
      <c r="E36" s="23"/>
      <c r="F36" s="24">
        <f t="shared" si="13"/>
        <v>0</v>
      </c>
      <c r="G36" s="24">
        <f t="shared" si="13"/>
        <v>0</v>
      </c>
      <c r="H36" s="24">
        <f t="shared" si="13"/>
        <v>0</v>
      </c>
      <c r="I36" s="24">
        <f t="shared" si="13"/>
        <v>0</v>
      </c>
    </row>
    <row r="37" spans="1:10" ht="15" customHeight="1">
      <c r="A37" s="12" t="s">
        <v>13</v>
      </c>
      <c r="B37" s="12" t="s">
        <v>14</v>
      </c>
      <c r="C37" s="12" t="s">
        <v>22</v>
      </c>
      <c r="D37" s="25" t="s">
        <v>54</v>
      </c>
      <c r="E37" s="18"/>
      <c r="F37" s="27">
        <v>0</v>
      </c>
      <c r="G37" s="27"/>
      <c r="H37" s="27"/>
      <c r="I37" s="27">
        <f>SUM(F37:G37)</f>
        <v>0</v>
      </c>
    </row>
    <row r="38" spans="1:10" ht="15" customHeight="1">
      <c r="A38" s="32">
        <v>25</v>
      </c>
      <c r="B38" s="16" t="s">
        <v>14</v>
      </c>
      <c r="C38" s="16" t="s">
        <v>15</v>
      </c>
      <c r="D38" s="17" t="s">
        <v>56</v>
      </c>
      <c r="E38" s="18"/>
      <c r="F38" s="19">
        <v>0</v>
      </c>
      <c r="G38" s="19">
        <f>G39</f>
        <v>0</v>
      </c>
      <c r="H38" s="19">
        <f>H39</f>
        <v>0</v>
      </c>
      <c r="I38" s="19">
        <f>SUM(F38:G38)</f>
        <v>0</v>
      </c>
    </row>
    <row r="39" spans="1:10" ht="15" customHeight="1">
      <c r="A39" s="16" t="s">
        <v>57</v>
      </c>
      <c r="B39" s="16" t="s">
        <v>14</v>
      </c>
      <c r="C39" s="16" t="s">
        <v>15</v>
      </c>
      <c r="D39" s="17" t="s">
        <v>58</v>
      </c>
      <c r="E39" s="18"/>
      <c r="F39" s="19">
        <f t="shared" ref="F39:I39" si="14">SUM(F40:F43)</f>
        <v>0</v>
      </c>
      <c r="G39" s="19">
        <f t="shared" si="14"/>
        <v>0</v>
      </c>
      <c r="H39" s="19">
        <f t="shared" ref="H39" si="15">SUM(H40:H43)</f>
        <v>0</v>
      </c>
      <c r="I39" s="19">
        <f t="shared" si="14"/>
        <v>0</v>
      </c>
      <c r="J39" s="2"/>
    </row>
    <row r="40" spans="1:10" ht="15" customHeight="1">
      <c r="A40" s="12" t="s">
        <v>13</v>
      </c>
      <c r="B40" s="21" t="s">
        <v>59</v>
      </c>
      <c r="C40" s="21" t="s">
        <v>15</v>
      </c>
      <c r="D40" s="22" t="s">
        <v>60</v>
      </c>
      <c r="E40" s="23"/>
      <c r="F40" s="24">
        <v>0</v>
      </c>
      <c r="G40" s="24"/>
      <c r="H40" s="24"/>
      <c r="I40" s="24">
        <f>SUM(F40:G40)</f>
        <v>0</v>
      </c>
    </row>
    <row r="41" spans="1:10" ht="15" customHeight="1">
      <c r="A41" s="12" t="s">
        <v>13</v>
      </c>
      <c r="B41" s="21" t="s">
        <v>61</v>
      </c>
      <c r="C41" s="21" t="s">
        <v>15</v>
      </c>
      <c r="D41" s="22" t="s">
        <v>62</v>
      </c>
      <c r="E41" s="23"/>
      <c r="F41" s="24">
        <v>0</v>
      </c>
      <c r="G41" s="24"/>
      <c r="H41" s="24"/>
      <c r="I41" s="24">
        <f>SUM(F41:G41)</f>
        <v>0</v>
      </c>
    </row>
    <row r="42" spans="1:10" ht="15" customHeight="1">
      <c r="A42" s="12" t="s">
        <v>13</v>
      </c>
      <c r="B42" s="21" t="s">
        <v>63</v>
      </c>
      <c r="C42" s="21" t="s">
        <v>15</v>
      </c>
      <c r="D42" s="22" t="s">
        <v>64</v>
      </c>
      <c r="E42" s="23"/>
      <c r="F42" s="24">
        <v>0</v>
      </c>
      <c r="G42" s="24"/>
      <c r="H42" s="24"/>
      <c r="I42" s="24">
        <f>SUM(F42:G42)</f>
        <v>0</v>
      </c>
    </row>
    <row r="43" spans="1:10" ht="15" customHeight="1">
      <c r="A43" s="12" t="s">
        <v>13</v>
      </c>
      <c r="B43" s="21" t="s">
        <v>65</v>
      </c>
      <c r="C43" s="21" t="s">
        <v>15</v>
      </c>
      <c r="D43" s="22" t="s">
        <v>66</v>
      </c>
      <c r="E43" s="23"/>
      <c r="F43" s="24">
        <v>0</v>
      </c>
      <c r="G43" s="24"/>
      <c r="H43" s="24"/>
      <c r="I43" s="24">
        <f>SUM(F43:G43)</f>
        <v>0</v>
      </c>
    </row>
    <row r="44" spans="1:10" ht="15" customHeight="1">
      <c r="A44" s="16" t="s">
        <v>67</v>
      </c>
      <c r="B44" s="16" t="s">
        <v>14</v>
      </c>
      <c r="C44" s="16" t="s">
        <v>15</v>
      </c>
      <c r="D44" s="17" t="s">
        <v>68</v>
      </c>
      <c r="E44" s="18"/>
      <c r="F44" s="19">
        <f t="shared" ref="F44:I44" si="16">F45</f>
        <v>0</v>
      </c>
      <c r="G44" s="19">
        <f t="shared" si="16"/>
        <v>20</v>
      </c>
      <c r="H44" s="19">
        <f t="shared" si="16"/>
        <v>0</v>
      </c>
      <c r="I44" s="19">
        <f t="shared" si="16"/>
        <v>20</v>
      </c>
    </row>
    <row r="45" spans="1:10" ht="15" customHeight="1">
      <c r="A45" s="16" t="s">
        <v>13</v>
      </c>
      <c r="B45" s="12" t="s">
        <v>20</v>
      </c>
      <c r="C45" s="12" t="s">
        <v>15</v>
      </c>
      <c r="D45" s="25" t="s">
        <v>69</v>
      </c>
      <c r="E45" s="26"/>
      <c r="F45" s="27">
        <f>SUM(F46:F52)</f>
        <v>0</v>
      </c>
      <c r="G45" s="27">
        <f t="shared" ref="G45:I45" si="17">SUM(G46:G52)</f>
        <v>20</v>
      </c>
      <c r="H45" s="27">
        <f t="shared" si="17"/>
        <v>0</v>
      </c>
      <c r="I45" s="27">
        <f t="shared" si="17"/>
        <v>20</v>
      </c>
    </row>
    <row r="46" spans="1:10" ht="15" customHeight="1">
      <c r="A46" s="16"/>
      <c r="B46" s="12"/>
      <c r="C46" s="45">
        <v>1</v>
      </c>
      <c r="D46" s="46" t="s">
        <v>76</v>
      </c>
      <c r="E46" s="26"/>
      <c r="F46" s="27"/>
      <c r="G46" s="27"/>
      <c r="H46" s="27"/>
      <c r="I46" s="27">
        <f t="shared" ref="I46:I51" si="18">SUM(F46:G46)</f>
        <v>0</v>
      </c>
    </row>
    <row r="47" spans="1:10" ht="15" customHeight="1">
      <c r="A47" s="16"/>
      <c r="B47" s="12"/>
      <c r="C47" s="45">
        <v>2</v>
      </c>
      <c r="D47" s="46" t="s">
        <v>77</v>
      </c>
      <c r="E47" s="26"/>
      <c r="F47" s="27"/>
      <c r="G47" s="27"/>
      <c r="H47" s="27"/>
      <c r="I47" s="27">
        <f t="shared" si="18"/>
        <v>0</v>
      </c>
    </row>
    <row r="48" spans="1:10" ht="15" customHeight="1">
      <c r="A48" s="16"/>
      <c r="B48" s="12"/>
      <c r="C48" s="45">
        <v>4</v>
      </c>
      <c r="D48" s="46" t="s">
        <v>78</v>
      </c>
      <c r="E48" s="26"/>
      <c r="F48" s="27"/>
      <c r="G48" s="27"/>
      <c r="H48" s="27"/>
      <c r="I48" s="27">
        <f t="shared" si="18"/>
        <v>0</v>
      </c>
    </row>
    <row r="49" spans="1:9" ht="15" customHeight="1">
      <c r="A49" s="16"/>
      <c r="B49" s="12"/>
      <c r="C49" s="45">
        <v>5</v>
      </c>
      <c r="D49" s="46" t="s">
        <v>79</v>
      </c>
      <c r="E49" s="26"/>
      <c r="F49" s="27"/>
      <c r="G49" s="27"/>
      <c r="H49" s="27"/>
      <c r="I49" s="27">
        <f t="shared" si="18"/>
        <v>0</v>
      </c>
    </row>
    <row r="50" spans="1:9" ht="15" customHeight="1">
      <c r="A50" s="16"/>
      <c r="B50" s="12"/>
      <c r="C50" s="45">
        <v>6</v>
      </c>
      <c r="D50" s="46" t="s">
        <v>80</v>
      </c>
      <c r="E50" s="26"/>
      <c r="F50" s="27"/>
      <c r="G50" s="27"/>
      <c r="H50" s="27"/>
      <c r="I50" s="27">
        <f t="shared" si="18"/>
        <v>0</v>
      </c>
    </row>
    <row r="51" spans="1:9" ht="15" customHeight="1">
      <c r="A51" s="16"/>
      <c r="B51" s="12"/>
      <c r="C51" s="45">
        <v>999</v>
      </c>
      <c r="D51" s="46" t="s">
        <v>81</v>
      </c>
      <c r="E51" s="26"/>
      <c r="F51" s="27"/>
      <c r="G51" s="27"/>
      <c r="H51" s="27"/>
      <c r="I51" s="27">
        <f t="shared" si="18"/>
        <v>0</v>
      </c>
    </row>
    <row r="52" spans="1:9" ht="15" customHeight="1">
      <c r="A52" s="16"/>
      <c r="B52" s="12"/>
      <c r="C52" s="45"/>
      <c r="D52" s="46" t="s">
        <v>82</v>
      </c>
      <c r="E52" s="26"/>
      <c r="F52" s="47"/>
      <c r="G52" s="47">
        <f>20-G46-G47-G48-G49-G50-G51</f>
        <v>20</v>
      </c>
      <c r="H52" s="47">
        <f>0-H46-H47-H48-H49-H50-H51</f>
        <v>0</v>
      </c>
      <c r="I52" s="27">
        <f>SUM(F52:H52)</f>
        <v>20</v>
      </c>
    </row>
    <row r="53" spans="1:9" ht="15" customHeight="1">
      <c r="A53" s="32">
        <v>34</v>
      </c>
      <c r="B53" s="12"/>
      <c r="C53" s="12"/>
      <c r="D53" s="17" t="s">
        <v>70</v>
      </c>
      <c r="E53" s="26"/>
      <c r="F53" s="19">
        <f>F54</f>
        <v>0</v>
      </c>
      <c r="G53" s="19">
        <f t="shared" ref="G53:I53" si="19">G54</f>
        <v>0</v>
      </c>
      <c r="H53" s="19">
        <f t="shared" si="19"/>
        <v>769556</v>
      </c>
      <c r="I53" s="19">
        <f t="shared" si="19"/>
        <v>769556</v>
      </c>
    </row>
    <row r="54" spans="1:9" ht="15" customHeight="1">
      <c r="A54" s="35"/>
      <c r="B54" s="42" t="s">
        <v>55</v>
      </c>
      <c r="C54" s="36" t="s">
        <v>15</v>
      </c>
      <c r="D54" s="41" t="s">
        <v>73</v>
      </c>
      <c r="E54" s="43"/>
      <c r="F54" s="44">
        <v>0</v>
      </c>
      <c r="G54" s="44"/>
      <c r="H54" s="44">
        <v>769556</v>
      </c>
      <c r="I54" s="44">
        <f>SUM(F54:H54)</f>
        <v>769556</v>
      </c>
    </row>
    <row r="55" spans="1:9">
      <c r="A55" s="37"/>
      <c r="B55" s="38"/>
      <c r="C55" s="37"/>
      <c r="D55" s="37"/>
      <c r="E55" s="37"/>
      <c r="F55" s="39"/>
      <c r="G55" s="39"/>
      <c r="H55" s="39"/>
    </row>
    <row r="56" spans="1:9" ht="16.899999999999999" customHeight="1">
      <c r="A56" s="40"/>
    </row>
    <row r="57" spans="1:9" ht="14.45" customHeight="1">
      <c r="A57" s="40"/>
      <c r="B57" s="40"/>
      <c r="C57" s="40"/>
      <c r="D57" s="40"/>
    </row>
    <row r="58" spans="1:9" ht="14.45" customHeight="1"/>
    <row r="59" spans="1:9" ht="14.45" customHeight="1">
      <c r="G59" s="20"/>
      <c r="H59" s="20"/>
    </row>
    <row r="60" spans="1:9" ht="14.45" customHeight="1"/>
    <row r="61" spans="1:9" ht="14.45" customHeight="1"/>
    <row r="62" spans="1:9" ht="14.45" customHeight="1"/>
    <row r="63" spans="1:9" ht="14.45" customHeight="1"/>
    <row r="64" spans="1:9" ht="14.45" customHeight="1"/>
    <row r="65" spans="1:4" ht="14.45" customHeight="1"/>
    <row r="66" spans="1:4" ht="14.45" customHeight="1"/>
    <row r="68" spans="1:4" ht="14.45" customHeight="1">
      <c r="A68" s="40"/>
      <c r="B68" s="40"/>
      <c r="C68" s="40"/>
      <c r="D68" s="40"/>
    </row>
    <row r="69" spans="1:4" ht="14.45" customHeight="1"/>
    <row r="70" spans="1:4" ht="14.45" customHeight="1"/>
    <row r="71" spans="1:4" ht="14.45" customHeight="1"/>
    <row r="72" spans="1:4" ht="14.45" customHeight="1"/>
    <row r="73" spans="1:4" ht="14.45" customHeight="1"/>
    <row r="74" spans="1:4" ht="14.45" customHeight="1"/>
    <row r="75" spans="1:4" ht="14.45" customHeight="1"/>
    <row r="76" spans="1:4" ht="14.45" customHeight="1"/>
    <row r="77" spans="1:4" ht="14.45" customHeight="1"/>
    <row r="78" spans="1:4" ht="14.45" customHeight="1"/>
    <row r="79" spans="1:4" ht="14.45" customHeight="1"/>
    <row r="80" spans="1:4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  <row r="104" ht="14.45" customHeight="1"/>
    <row r="106" ht="14.45" customHeight="1"/>
    <row r="107" ht="14.45" customHeight="1"/>
    <row r="108" ht="14.45" customHeight="1"/>
    <row r="109" ht="14.45" customHeight="1"/>
    <row r="111" ht="14.45" customHeight="1"/>
    <row r="112" ht="14.45" customHeight="1"/>
    <row r="113" ht="14.45" customHeight="1"/>
    <row r="114" ht="14.45" customHeight="1"/>
    <row r="115" ht="14.45" customHeight="1"/>
    <row r="116" ht="14.45" customHeight="1"/>
    <row r="117" ht="14.45" customHeight="1"/>
    <row r="118" ht="14.45" customHeight="1"/>
    <row r="119" ht="14.45" customHeight="1"/>
    <row r="120" ht="14.45" customHeight="1"/>
    <row r="121" ht="14.45" customHeight="1"/>
    <row r="122" ht="14.45" customHeight="1"/>
    <row r="123" ht="14.45" customHeight="1"/>
    <row r="124" ht="14.45" customHeight="1"/>
    <row r="125" ht="14.45" customHeight="1"/>
  </sheetData>
  <mergeCells count="5">
    <mergeCell ref="A3:E3"/>
    <mergeCell ref="A4:E4"/>
    <mergeCell ref="A5:E5"/>
    <mergeCell ref="A6:E6"/>
    <mergeCell ref="G8:H8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2022 P.50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Torres</dc:creator>
  <cp:lastModifiedBy>Juan Torres Cares</cp:lastModifiedBy>
  <dcterms:created xsi:type="dcterms:W3CDTF">2015-06-05T18:17:20Z</dcterms:created>
  <dcterms:modified xsi:type="dcterms:W3CDTF">2022-10-11T18:32:14Z</dcterms:modified>
</cp:coreProperties>
</file>